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ONTRATO 2025\ABRIL 2025\PARA INSUMO RESPUESTA\PROPOSICIÓN\"/>
    </mc:Choice>
  </mc:AlternateContent>
  <bookViews>
    <workbookView xWindow="-105" yWindow="-105" windowWidth="23250" windowHeight="12570"/>
  </bookViews>
  <sheets>
    <sheet name="AtendidosCAVRFFS 2021-marzo2025" sheetId="1" r:id="rId1"/>
    <sheet name="Liberados 2021 - marzo 2025" sheetId="2" r:id="rId2"/>
    <sheet name="Reubicados 2021 - marzo 2025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5" i="1" l="1"/>
  <c r="F261" i="1"/>
  <c r="C260" i="1"/>
  <c r="F49" i="2"/>
  <c r="I42" i="2"/>
  <c r="C57" i="2"/>
  <c r="I33" i="3"/>
  <c r="F28" i="3"/>
  <c r="C28" i="3"/>
</calcChain>
</file>

<file path=xl/sharedStrings.xml><?xml version="1.0" encoding="utf-8"?>
<sst xmlns="http://schemas.openxmlformats.org/spreadsheetml/2006/main" count="1484" uniqueCount="596">
  <si>
    <t>NUMERO DE ANIMALES</t>
  </si>
  <si>
    <t>ACTINOPTERYGII</t>
  </si>
  <si>
    <t>Panaque cochliodon</t>
  </si>
  <si>
    <t>AMPHIBIA</t>
  </si>
  <si>
    <t>Ambystoma mexicanus</t>
  </si>
  <si>
    <t>Boana crepitans</t>
  </si>
  <si>
    <t>Boana platanera</t>
  </si>
  <si>
    <t>Boana pugnax</t>
  </si>
  <si>
    <t>Dendropsophus molitor</t>
  </si>
  <si>
    <t>Leptodactylus fragilis</t>
  </si>
  <si>
    <t>Leptodactylus lithonaetes</t>
  </si>
  <si>
    <t>Lithobates catesbeianus</t>
  </si>
  <si>
    <t>Physalaemus fischeri</t>
  </si>
  <si>
    <t>Rhinella horribilis</t>
  </si>
  <si>
    <t>Rhinella marina</t>
  </si>
  <si>
    <t>Scinax sp.</t>
  </si>
  <si>
    <t>ARACHNIDA</t>
  </si>
  <si>
    <t>Actinopus sp.</t>
  </si>
  <si>
    <t>Avicularia sp.</t>
  </si>
  <si>
    <t>Barychelidae sp.</t>
  </si>
  <si>
    <t>Bolostromus  sp.</t>
  </si>
  <si>
    <t>Centruroides cff edwardsii</t>
  </si>
  <si>
    <t>Cyclosternum sp.</t>
  </si>
  <si>
    <t>Cyriocosmus leetzi</t>
  </si>
  <si>
    <t>Euthycaelus amandae</t>
  </si>
  <si>
    <t>Hapalopus  sp.</t>
  </si>
  <si>
    <t>Holothele longipes</t>
  </si>
  <si>
    <t>Kukulcania hibernalis</t>
  </si>
  <si>
    <t>Linothele  sp.</t>
  </si>
  <si>
    <t>Megaphobema robustum</t>
  </si>
  <si>
    <t>Migidae  sp.</t>
  </si>
  <si>
    <t>Neoholothele fasciaaurinigra</t>
  </si>
  <si>
    <t>Pamphobeteus fortis</t>
  </si>
  <si>
    <t>Pamphobeteus nigricolor</t>
  </si>
  <si>
    <t>Pamphobeteus sp.</t>
  </si>
  <si>
    <t>Paratropis  sp.</t>
  </si>
  <si>
    <t>Phoneutria depilata</t>
  </si>
  <si>
    <t>Phoneutria sp.</t>
  </si>
  <si>
    <t>Rhopalurus laticauda</t>
  </si>
  <si>
    <t>Theraphosidae  sp.</t>
  </si>
  <si>
    <t>Tityus nematochirus</t>
  </si>
  <si>
    <t>Tityus pachyurus</t>
  </si>
  <si>
    <t>Tityus sp.</t>
  </si>
  <si>
    <t>Xenesthis immanis</t>
  </si>
  <si>
    <t>Xenesthis sp.</t>
  </si>
  <si>
    <t>AVES</t>
  </si>
  <si>
    <t>Accipiter striatus</t>
  </si>
  <si>
    <t>Amazona amazonica</t>
  </si>
  <si>
    <t>Amazona autumnalis</t>
  </si>
  <si>
    <t>Amazona barbadensis</t>
  </si>
  <si>
    <t>Amazona farinosa</t>
  </si>
  <si>
    <t>Amazona festiva</t>
  </si>
  <si>
    <t>Amazona ochrocephala</t>
  </si>
  <si>
    <t>Ampelion rubrocristatus</t>
  </si>
  <si>
    <t>Antrostomus carolinensis</t>
  </si>
  <si>
    <t>Ara ararauna</t>
  </si>
  <si>
    <t>Ara macao</t>
  </si>
  <si>
    <t>Ara severus</t>
  </si>
  <si>
    <t>Ardea alba</t>
  </si>
  <si>
    <t>Arremonops conirostris</t>
  </si>
  <si>
    <t>Asio clamator</t>
  </si>
  <si>
    <t>Asio flammeus</t>
  </si>
  <si>
    <t>Asio stygius</t>
  </si>
  <si>
    <t>Brotogeris cyanoptera</t>
  </si>
  <si>
    <t>Brotogeris jugularis</t>
  </si>
  <si>
    <t>Brotogeris pyrrhoptera</t>
  </si>
  <si>
    <t>Bubulcus ibis</t>
  </si>
  <si>
    <t>Buteo platypterus</t>
  </si>
  <si>
    <t>Butorides striata</t>
  </si>
  <si>
    <t>Cacicus cela</t>
  </si>
  <si>
    <t>Cardinalis phoeniceus</t>
  </si>
  <si>
    <t>Catharus ustulatus</t>
  </si>
  <si>
    <t>Chaetocercus mulsant</t>
  </si>
  <si>
    <t>Chamaepetes goudotii</t>
  </si>
  <si>
    <t>Chordeiles minor</t>
  </si>
  <si>
    <t>Ciccaba albitarsis</t>
  </si>
  <si>
    <t>Coccyzus americanus</t>
  </si>
  <si>
    <t>Coccyzus melacoryphus</t>
  </si>
  <si>
    <t>Colibri coruscans</t>
  </si>
  <si>
    <t>Columbina squammata</t>
  </si>
  <si>
    <t>Contopus sp.</t>
  </si>
  <si>
    <t>Contopus virens</t>
  </si>
  <si>
    <t>Coragyps atratus</t>
  </si>
  <si>
    <t>Crotophaga major</t>
  </si>
  <si>
    <t>Cyanocorax yncas</t>
  </si>
  <si>
    <t>Dendrocygna autumnalis</t>
  </si>
  <si>
    <t>Diglossa cyanea</t>
  </si>
  <si>
    <t>Diglossa humeralis</t>
  </si>
  <si>
    <t>Elaenia frantzii</t>
  </si>
  <si>
    <t>Elanus leucurus</t>
  </si>
  <si>
    <t>Empidonax sp.</t>
  </si>
  <si>
    <t>Empidonax virescens</t>
  </si>
  <si>
    <t>Eremophila alpestris</t>
  </si>
  <si>
    <t>Eupsittula pertinax</t>
  </si>
  <si>
    <t>Falco columbarius</t>
  </si>
  <si>
    <t>Falco sparverius</t>
  </si>
  <si>
    <t>Forpus conspicillatus</t>
  </si>
  <si>
    <t>Forpus passerinus</t>
  </si>
  <si>
    <t>Forpus xanthopterygius</t>
  </si>
  <si>
    <t>Fulica americana</t>
  </si>
  <si>
    <t>Gallinula chloropus</t>
  </si>
  <si>
    <t>Gallinula galeata</t>
  </si>
  <si>
    <t>Geotrygon montana</t>
  </si>
  <si>
    <t>Geranoaetus albicaudatus</t>
  </si>
  <si>
    <t>Heliornis fulica</t>
  </si>
  <si>
    <t>Icterus chrysater</t>
  </si>
  <si>
    <t>Icterus nigrogularis</t>
  </si>
  <si>
    <t>Ictinia mississippiensis</t>
  </si>
  <si>
    <t>Ixobrychus exilis</t>
  </si>
  <si>
    <t>Megascops choliba</t>
  </si>
  <si>
    <t>Mimus gilvus</t>
  </si>
  <si>
    <t>Molothrus bonariensis</t>
  </si>
  <si>
    <t>Mustelirallus erythrops</t>
  </si>
  <si>
    <t>Myiodynastes luteiventris</t>
  </si>
  <si>
    <t>Myiodynastes maculatus</t>
  </si>
  <si>
    <t>Neocrex erythrops</t>
  </si>
  <si>
    <t>Nothocercus julius</t>
  </si>
  <si>
    <t>Nycticorax nycticorax</t>
  </si>
  <si>
    <t>Orochelidon murina</t>
  </si>
  <si>
    <t>Oxyura jamaicensis</t>
  </si>
  <si>
    <t>Patagioenas cayennensis</t>
  </si>
  <si>
    <t>Penelope montagnii</t>
  </si>
  <si>
    <t>Pharomachrus antisianus</t>
  </si>
  <si>
    <t>Pheucticus ludovicianus</t>
  </si>
  <si>
    <t>Phimosus infuscatus</t>
  </si>
  <si>
    <t>Pionus chalcopterus</t>
  </si>
  <si>
    <t>Pionus menstruus</t>
  </si>
  <si>
    <t>Piranga olivacea</t>
  </si>
  <si>
    <t>Piranga rubra</t>
  </si>
  <si>
    <t>Pitangus sulphuratus</t>
  </si>
  <si>
    <t>Podilymbus podiceps</t>
  </si>
  <si>
    <t>Podylimbus podiceps</t>
  </si>
  <si>
    <t>Porphyrio flavirostris</t>
  </si>
  <si>
    <t>Porphyrio martinica</t>
  </si>
  <si>
    <t>Porzana carolina</t>
  </si>
  <si>
    <t>Psittacara wagleri</t>
  </si>
  <si>
    <t>Pteroglossus torquatus</t>
  </si>
  <si>
    <t>Ramphocelus sp.</t>
  </si>
  <si>
    <t>Rupornis magnirostris</t>
  </si>
  <si>
    <t>Saltator coerulescens</t>
  </si>
  <si>
    <t>Saltator striatipectus</t>
  </si>
  <si>
    <t>Setophaga fusca</t>
  </si>
  <si>
    <t>Sicalis flaveola</t>
  </si>
  <si>
    <t>Sicalis luteola</t>
  </si>
  <si>
    <t>Spinus sp.</t>
  </si>
  <si>
    <t>Spinus spinescens</t>
  </si>
  <si>
    <t>Sporophila crassirostris</t>
  </si>
  <si>
    <t>Sporophila lineola</t>
  </si>
  <si>
    <t>Sporophila minuta</t>
  </si>
  <si>
    <t>Sporophila nigricollis</t>
  </si>
  <si>
    <t>Sporophila schistacea</t>
  </si>
  <si>
    <t>Sporophila sp.</t>
  </si>
  <si>
    <t>Steatornis caripensis</t>
  </si>
  <si>
    <t>Sturnella magna</t>
  </si>
  <si>
    <t>Systellura longirostris</t>
  </si>
  <si>
    <t>Thraupis episcopus</t>
  </si>
  <si>
    <t>Thraupis palmarum</t>
  </si>
  <si>
    <t>Troglodytes aedon</t>
  </si>
  <si>
    <t>Turdus fuscater</t>
  </si>
  <si>
    <t>Turdus grayi</t>
  </si>
  <si>
    <t>Turdus ignobilis</t>
  </si>
  <si>
    <t>Tyrannus melancholicus</t>
  </si>
  <si>
    <t>Tyrannus tyrannus</t>
  </si>
  <si>
    <t>Tyto alba</t>
  </si>
  <si>
    <t>Vanellus chilensis</t>
  </si>
  <si>
    <t>Vireo olivaceus</t>
  </si>
  <si>
    <t>Vireo sp.</t>
  </si>
  <si>
    <t>Volatinia jacarina</t>
  </si>
  <si>
    <t>Zenaida auriculata</t>
  </si>
  <si>
    <t>Zonotrichia capensis</t>
  </si>
  <si>
    <t>GASTROPODA</t>
  </si>
  <si>
    <t>Corona sp.</t>
  </si>
  <si>
    <t>INSECTA</t>
  </si>
  <si>
    <t>Blatodea sp.</t>
  </si>
  <si>
    <t>Golofa porteri</t>
  </si>
  <si>
    <t>MALACOSTRACA</t>
  </si>
  <si>
    <t>Cardisoma crassum</t>
  </si>
  <si>
    <t>Ocypode sp.</t>
  </si>
  <si>
    <t>Procambarus clarkii</t>
  </si>
  <si>
    <t>Pseudosesarma sp.</t>
  </si>
  <si>
    <t>MAMMALIA</t>
  </si>
  <si>
    <t>Alouatta seniculus</t>
  </si>
  <si>
    <t>Aotus sp.</t>
  </si>
  <si>
    <t>Artibeus lituratus</t>
  </si>
  <si>
    <t>Atelerix albiventris</t>
  </si>
  <si>
    <t>Cavia aperea</t>
  </si>
  <si>
    <t>Cebus albifrons</t>
  </si>
  <si>
    <t>Cebus capucinus</t>
  </si>
  <si>
    <t>Cerdocyon thous</t>
  </si>
  <si>
    <t>Choloepus hoffmanni</t>
  </si>
  <si>
    <t>Coendou rufescens</t>
  </si>
  <si>
    <t>Coendou vestitus</t>
  </si>
  <si>
    <t>Dasyprocta punctata</t>
  </si>
  <si>
    <t>Dasypus novemcinctus</t>
  </si>
  <si>
    <t>Didelphis marsupialis</t>
  </si>
  <si>
    <t>Didelphis pernigra</t>
  </si>
  <si>
    <t>Didelphis sp.</t>
  </si>
  <si>
    <t>Eptesicus fuscus</t>
  </si>
  <si>
    <t>Lasiurus blossevilli</t>
  </si>
  <si>
    <t>Marmosa regina</t>
  </si>
  <si>
    <t>Marmosa robinsoni</t>
  </si>
  <si>
    <t>Marmosa sp.</t>
  </si>
  <si>
    <t>Mazama rufina</t>
  </si>
  <si>
    <t>Micoureus demerarae</t>
  </si>
  <si>
    <t>Microryzomys minutus</t>
  </si>
  <si>
    <t>Molossus sp.</t>
  </si>
  <si>
    <t>Mustela putorius</t>
  </si>
  <si>
    <t>Neogale frenata</t>
  </si>
  <si>
    <t>Notosciurus granatensis</t>
  </si>
  <si>
    <t>Notosciurus sp.</t>
  </si>
  <si>
    <t>Puma concolor</t>
  </si>
  <si>
    <t>Saguinus oedipus</t>
  </si>
  <si>
    <t>Saimiri cassiquiarensis</t>
  </si>
  <si>
    <t>Sylvilagus apollinaris</t>
  </si>
  <si>
    <t>Tadarida brasiliensis</t>
  </si>
  <si>
    <t>Thomasomys sp.</t>
  </si>
  <si>
    <t>REPTILIA</t>
  </si>
  <si>
    <t>Anolis heterodermus</t>
  </si>
  <si>
    <t>Atractus crassicaudatus</t>
  </si>
  <si>
    <t>Boa constrictor</t>
  </si>
  <si>
    <t>Boa imperator</t>
  </si>
  <si>
    <t>Chamaeleo calyptratus</t>
  </si>
  <si>
    <t>Chelonoidis carbonarius</t>
  </si>
  <si>
    <t>Chelonoidis denticulatus</t>
  </si>
  <si>
    <t>Chelus orinocensis</t>
  </si>
  <si>
    <t>Chelus sp.</t>
  </si>
  <si>
    <t>Clelia clelia</t>
  </si>
  <si>
    <t>Elaphe guttata</t>
  </si>
  <si>
    <t>Gonatodes albogularis</t>
  </si>
  <si>
    <t>Gonatodes sp.</t>
  </si>
  <si>
    <t>Gymnophthalmus speciosus</t>
  </si>
  <si>
    <t>Hemidactylus frenatus</t>
  </si>
  <si>
    <t>Hemidactylus sp.</t>
  </si>
  <si>
    <t>Iguana iguana</t>
  </si>
  <si>
    <t>Imantodes cenchoa</t>
  </si>
  <si>
    <t>Kinosternon leucostomum</t>
  </si>
  <si>
    <t>Lampropeltis micropholis</t>
  </si>
  <si>
    <t>Lampropeltis triangulum</t>
  </si>
  <si>
    <t>Leptodeira annulata</t>
  </si>
  <si>
    <t>Leptodeira sp.</t>
  </si>
  <si>
    <t>Mabuya sp.</t>
  </si>
  <si>
    <t>Mastigodryas boddaerti</t>
  </si>
  <si>
    <t>Mesoclemmys gibba</t>
  </si>
  <si>
    <t>Ninia sp.</t>
  </si>
  <si>
    <t>Podocnemis expansa</t>
  </si>
  <si>
    <t>Podocnemis lewyana</t>
  </si>
  <si>
    <t>Podocnemis sp.</t>
  </si>
  <si>
    <t>Podocnemis unifilis</t>
  </si>
  <si>
    <t>Podocnemis vogli</t>
  </si>
  <si>
    <t>Polychrus marmoratus</t>
  </si>
  <si>
    <t>Polychrus sp.</t>
  </si>
  <si>
    <t>Rhinoclemmys melanosterna</t>
  </si>
  <si>
    <t>Riama striata</t>
  </si>
  <si>
    <t>Sibon nebulatus</t>
  </si>
  <si>
    <t>Stenorrhina sp.</t>
  </si>
  <si>
    <t>Trachemys scripta</t>
  </si>
  <si>
    <t>Trachemys venusta</t>
  </si>
  <si>
    <t>Tupinambis teguixin</t>
  </si>
  <si>
    <t>TOTAL</t>
  </si>
  <si>
    <t>Amphiprion c.f frenatus</t>
  </si>
  <si>
    <t>Amphiprion ocellaris</t>
  </si>
  <si>
    <t>Cyprinus carpio</t>
  </si>
  <si>
    <t>Moronidae sp.</t>
  </si>
  <si>
    <t>Panaque cf.f  cochliodon</t>
  </si>
  <si>
    <t>Pangasianodon hypophthalmus</t>
  </si>
  <si>
    <t>Anura sp.</t>
  </si>
  <si>
    <t>Boana sp.</t>
  </si>
  <si>
    <t>Dendropsophus columbianus</t>
  </si>
  <si>
    <t>Pristimantis sp.</t>
  </si>
  <si>
    <t>Rhinella beebei</t>
  </si>
  <si>
    <t>Rhinella sp.</t>
  </si>
  <si>
    <t>Scinax ruber</t>
  </si>
  <si>
    <t>Arachnida sp.</t>
  </si>
  <si>
    <t>Buthidae sp.</t>
  </si>
  <si>
    <t>Cupiennius sp.</t>
  </si>
  <si>
    <t>Lycosidae sp.</t>
  </si>
  <si>
    <t>Miturgidae sp.</t>
  </si>
  <si>
    <t>Mygalomorphae sp.</t>
  </si>
  <si>
    <t>Opisthacanthus elatus</t>
  </si>
  <si>
    <t>Psalmopoeus sp.</t>
  </si>
  <si>
    <t>Amazilia sp.</t>
  </si>
  <si>
    <t>Anatidea sp.</t>
  </si>
  <si>
    <t>Aulacorhynchus haematopygus</t>
  </si>
  <si>
    <t>Bartramia longicauda</t>
  </si>
  <si>
    <t>Bubo virginianus</t>
  </si>
  <si>
    <t>Catharus fuscescens</t>
  </si>
  <si>
    <t>Cissopis leverianus</t>
  </si>
  <si>
    <t>Coccyzus erythropthalmus</t>
  </si>
  <si>
    <t>Cochlearius cochlearius</t>
  </si>
  <si>
    <t>Colibri cyanotus</t>
  </si>
  <si>
    <t>Colibri sp.</t>
  </si>
  <si>
    <t>Cyanocorax affinis</t>
  </si>
  <si>
    <t>Elanoides forficatus</t>
  </si>
  <si>
    <t>Falco peregrinus</t>
  </si>
  <si>
    <t>Gallinago nobilis</t>
  </si>
  <si>
    <t>Icterus icterus</t>
  </si>
  <si>
    <t>Leiothlypis peregrina</t>
  </si>
  <si>
    <t>Lesbia sp.</t>
  </si>
  <si>
    <t>Lonchura malacca</t>
  </si>
  <si>
    <t>Megaceryle torquata</t>
  </si>
  <si>
    <t>Megascops albogularis</t>
  </si>
  <si>
    <t>Mniotilta varia</t>
  </si>
  <si>
    <t>Myiarchus crinitus</t>
  </si>
  <si>
    <t>Ortalis columbiana</t>
  </si>
  <si>
    <t>Phalacrocorax brasilianus</t>
  </si>
  <si>
    <t>Quiscalus lugubris</t>
  </si>
  <si>
    <t>Rallus semiplumbeus</t>
  </si>
  <si>
    <t>Saltator olivascens</t>
  </si>
  <si>
    <t>Setophaga striata</t>
  </si>
  <si>
    <t>Setphaga striata</t>
  </si>
  <si>
    <t>Sicalis sp.</t>
  </si>
  <si>
    <t>Spatula discors</t>
  </si>
  <si>
    <t>Spinus psaltria</t>
  </si>
  <si>
    <t>Spiza americana</t>
  </si>
  <si>
    <t>Sporophila intermedia</t>
  </si>
  <si>
    <t>Stilpnia vitriolina</t>
  </si>
  <si>
    <t>Strix albitarsis</t>
  </si>
  <si>
    <t>Thectocercus acuticaudatus</t>
  </si>
  <si>
    <t>Turdus leucomelas</t>
  </si>
  <si>
    <t>Turdus leucops</t>
  </si>
  <si>
    <t>Vireo flavoviridis</t>
  </si>
  <si>
    <t>Gryllidae spp.</t>
  </si>
  <si>
    <t>Phasmatodea</t>
  </si>
  <si>
    <t>Polybia occidentalis</t>
  </si>
  <si>
    <t>Cardisoma guanhumi</t>
  </si>
  <si>
    <t>Paguroidea</t>
  </si>
  <si>
    <t>Ucides occidentalis</t>
  </si>
  <si>
    <t>Cebus sp.</t>
  </si>
  <si>
    <t>Cebus versicolor</t>
  </si>
  <si>
    <t>Conepatus semistriatus</t>
  </si>
  <si>
    <t>Cuniculus paca</t>
  </si>
  <si>
    <t>Leopardus pardalis</t>
  </si>
  <si>
    <t>Metachirus nudicaudatus</t>
  </si>
  <si>
    <t>Micoureus sp.</t>
  </si>
  <si>
    <t>Molossus molossus</t>
  </si>
  <si>
    <t>Mustela sp.</t>
  </si>
  <si>
    <t>Myotis nigricans</t>
  </si>
  <si>
    <t>Myotis sp.</t>
  </si>
  <si>
    <t>Nasuella olivacea</t>
  </si>
  <si>
    <t>Sapajus apella</t>
  </si>
  <si>
    <t>Sciurus pucheranii</t>
  </si>
  <si>
    <t>Sylvilagus brasiliensis</t>
  </si>
  <si>
    <t>Tamandua tetradactyla</t>
  </si>
  <si>
    <t>Thomasomys niveipes</t>
  </si>
  <si>
    <t>Agama sp.</t>
  </si>
  <si>
    <t>Anolis sp.</t>
  </si>
  <si>
    <t>Bothrops sp.</t>
  </si>
  <si>
    <t>Caiman crocodilus</t>
  </si>
  <si>
    <t>Drymarchon melanurus</t>
  </si>
  <si>
    <t>Epicrates cenchria</t>
  </si>
  <si>
    <t>Epicrates maurus</t>
  </si>
  <si>
    <t>Erythrolamprus epinephelus</t>
  </si>
  <si>
    <t>Gekkonidae sp.</t>
  </si>
  <si>
    <t>Kinosternon scorpioides</t>
  </si>
  <si>
    <t>Lampropeltis sp.</t>
  </si>
  <si>
    <t>Leptodeira septentrionalis</t>
  </si>
  <si>
    <t>Leptophis sp.</t>
  </si>
  <si>
    <t>Platemys platycephala</t>
  </si>
  <si>
    <t>Pogona vitticeps</t>
  </si>
  <si>
    <t>Stenocercus trachycephalus</t>
  </si>
  <si>
    <t>Thecadactylus rapicauda</t>
  </si>
  <si>
    <t>Chaetodon capistratus</t>
  </si>
  <si>
    <t>Chaetodon ocellatus</t>
  </si>
  <si>
    <t>Eremophilus mutisii</t>
  </si>
  <si>
    <t>Gobiidae</t>
  </si>
  <si>
    <t>Pomacanthus paru</t>
  </si>
  <si>
    <t xml:space="preserve">Scarus sp. </t>
  </si>
  <si>
    <t>Boana punctata</t>
  </si>
  <si>
    <t>Boana xerophylla</t>
  </si>
  <si>
    <t>Dendropsophus sp.</t>
  </si>
  <si>
    <t>Eleutherodactylus cystignathoides</t>
  </si>
  <si>
    <t>Hylidae</t>
  </si>
  <si>
    <t>Pristimantis bogotensis</t>
  </si>
  <si>
    <t>Smilisca baudinii</t>
  </si>
  <si>
    <t>ANTHOZOA</t>
  </si>
  <si>
    <t>Anthozoa</t>
  </si>
  <si>
    <t>Centruroides sp.</t>
  </si>
  <si>
    <t>Cupiennius salei</t>
  </si>
  <si>
    <t>Sparassidae</t>
  </si>
  <si>
    <t>Aburria aburri</t>
  </si>
  <si>
    <t>Agamia agami</t>
  </si>
  <si>
    <t>Aramus guarauna</t>
  </si>
  <si>
    <t>Aulacorhynchus albivitta</t>
  </si>
  <si>
    <t>Buteo brachyurus</t>
  </si>
  <si>
    <t>Buteo swainsoni</t>
  </si>
  <si>
    <t>Chaetocercus heliodor</t>
  </si>
  <si>
    <t>CIccaba virgata</t>
  </si>
  <si>
    <t>Colibri delphinae</t>
  </si>
  <si>
    <t>Columbina minuta</t>
  </si>
  <si>
    <t>Crotophaga ani</t>
  </si>
  <si>
    <t>Crotophaga sp.</t>
  </si>
  <si>
    <t>Diglossa sp.</t>
  </si>
  <si>
    <t>Elaenia flavogaster</t>
  </si>
  <si>
    <t>Empidonax alnorum</t>
  </si>
  <si>
    <t>Euphonia laniirostris</t>
  </si>
  <si>
    <t>Falco deiroleucus</t>
  </si>
  <si>
    <t>Geothlypis philadelphia</t>
  </si>
  <si>
    <t>Leuconotopicus fumigatus</t>
  </si>
  <si>
    <t>Leucophaeus atricilla</t>
  </si>
  <si>
    <t>Lonchura atricapilla</t>
  </si>
  <si>
    <t>Machetornis rixosa</t>
  </si>
  <si>
    <t>Manacus manacus</t>
  </si>
  <si>
    <t xml:space="preserve">Melanerpes formicivorus </t>
  </si>
  <si>
    <t>Metallura tyrianthina</t>
  </si>
  <si>
    <t>Nyctibius griseus</t>
  </si>
  <si>
    <t>Ortalis ruficauda</t>
  </si>
  <si>
    <t>Patagioenas fasciata</t>
  </si>
  <si>
    <t>Pheucticus aureoventris</t>
  </si>
  <si>
    <t>Pionites melanocephalus</t>
  </si>
  <si>
    <t>Psittacara erythrogenys</t>
  </si>
  <si>
    <t>Rostrhamus sociabilis</t>
  </si>
  <si>
    <t>Saucerottia saucerottei</t>
  </si>
  <si>
    <t>Sporophila bouvronides</t>
  </si>
  <si>
    <t>Stilpnia cyanicollis</t>
  </si>
  <si>
    <t>Streptoprocne zonaris</t>
  </si>
  <si>
    <t>Gastropoda</t>
  </si>
  <si>
    <t>Nerita versicolor</t>
  </si>
  <si>
    <t>Cerambycidae</t>
  </si>
  <si>
    <t>Periplaneta americana</t>
  </si>
  <si>
    <t>Polistes sp.</t>
  </si>
  <si>
    <t>Siproeta sp.</t>
  </si>
  <si>
    <t>Gecarcinus ruricola</t>
  </si>
  <si>
    <t>Malacostraca</t>
  </si>
  <si>
    <t>Ocypode quadrata</t>
  </si>
  <si>
    <t>Aotus griseimembra</t>
  </si>
  <si>
    <t>Artibeus planirostris</t>
  </si>
  <si>
    <t>Caluromys lanatus</t>
  </si>
  <si>
    <t>Eira barbara</t>
  </si>
  <si>
    <t>Lasiurus cinereus</t>
  </si>
  <si>
    <t>Marmosa demerarae</t>
  </si>
  <si>
    <t>Mustela frenata</t>
  </si>
  <si>
    <t>Nasua nasua</t>
  </si>
  <si>
    <t>Noctilio leporinus</t>
  </si>
  <si>
    <t>Notosciurus pucheranii</t>
  </si>
  <si>
    <t>Phyllostomus hastatus</t>
  </si>
  <si>
    <t>Rodentia</t>
  </si>
  <si>
    <t>Sylvilagus sp.</t>
  </si>
  <si>
    <t>Anadia bogotensis</t>
  </si>
  <si>
    <t>Hemidactylus mabouia</t>
  </si>
  <si>
    <t>Mastigodryas danieli</t>
  </si>
  <si>
    <t>Mastigodryas pleii</t>
  </si>
  <si>
    <t>Micrurus dumerilii</t>
  </si>
  <si>
    <t>Pantherophis guttatus</t>
  </si>
  <si>
    <t>Phrynonax poecilonotus</t>
  </si>
  <si>
    <t>Phrynonax shropshirei</t>
  </si>
  <si>
    <t xml:space="preserve">Porthidium lansbergii </t>
  </si>
  <si>
    <t>Pseudoboa neuwiedii</t>
  </si>
  <si>
    <t>Rhinoclemmys diademata</t>
  </si>
  <si>
    <t>Trachemys callirostris</t>
  </si>
  <si>
    <t>Acanthurus coeruleus</t>
  </si>
  <si>
    <t>Holacanthus ciliaris</t>
  </si>
  <si>
    <t>Holacanthus tricolor</t>
  </si>
  <si>
    <t>Oophaga sylvatica</t>
  </si>
  <si>
    <t>Condylactis sp.</t>
  </si>
  <si>
    <t>Chactas sp.</t>
  </si>
  <si>
    <t>Lycosa sp.</t>
  </si>
  <si>
    <t>Ara chloropterus</t>
  </si>
  <si>
    <t>Ciccaba nigrolineata</t>
  </si>
  <si>
    <t>Diglossa caerulescens</t>
  </si>
  <si>
    <t>Melanerpes rubricapillus</t>
  </si>
  <si>
    <t>Psarocolius decumanus</t>
  </si>
  <si>
    <t>Marmosa murina</t>
  </si>
  <si>
    <t>Anolis sulcifrons</t>
  </si>
  <si>
    <t>Ctenosaura similis</t>
  </si>
  <si>
    <t>BOGOTÁ DC</t>
  </si>
  <si>
    <t>META</t>
  </si>
  <si>
    <t>CUMARAL</t>
  </si>
  <si>
    <t>PUERTO LOPEZ</t>
  </si>
  <si>
    <t>SAN MARTIN</t>
  </si>
  <si>
    <t>RESTREPO</t>
  </si>
  <si>
    <t>VILLAVICENCIO</t>
  </si>
  <si>
    <t>ANTIOQUIA</t>
  </si>
  <si>
    <t>PUERTO TRIUNFO</t>
  </si>
  <si>
    <t>BOLIVAR</t>
  </si>
  <si>
    <t>ARJONA</t>
  </si>
  <si>
    <t>CUNDINAMARCA</t>
  </si>
  <si>
    <t>GUATAVITA</t>
  </si>
  <si>
    <t>PULÍ</t>
  </si>
  <si>
    <t>TOCANCIPA</t>
  </si>
  <si>
    <t>CARTAGENA</t>
  </si>
  <si>
    <t>BARÚ</t>
  </si>
  <si>
    <t>LA VEGA</t>
  </si>
  <si>
    <t>PUERTO SALGAR</t>
  </si>
  <si>
    <t>YACOPÍ</t>
  </si>
  <si>
    <t>OTRO</t>
  </si>
  <si>
    <t>LA CALERA</t>
  </si>
  <si>
    <t>SAN JUAN NEPOMUCENO</t>
  </si>
  <si>
    <t>TOTAL DE ANIMALES</t>
  </si>
  <si>
    <t>CESAR</t>
  </si>
  <si>
    <t>LA GLORIA</t>
  </si>
  <si>
    <t>CÓRDOBA</t>
  </si>
  <si>
    <t>MONTERÍA</t>
  </si>
  <si>
    <t>MAGDALENA</t>
  </si>
  <si>
    <t>ARACATACA</t>
  </si>
  <si>
    <t>TOLIMA</t>
  </si>
  <si>
    <t>PIEDRAS</t>
  </si>
  <si>
    <t>AMAZONAS</t>
  </si>
  <si>
    <t>LETICIA</t>
  </si>
  <si>
    <t>PELAYA Y TAMALAMEQUE</t>
  </si>
  <si>
    <t>NARIÑO</t>
  </si>
  <si>
    <t>VALLE DEL CAUCA</t>
  </si>
  <si>
    <t>FUNDACIÓN ZOOLÓGICA CALI</t>
  </si>
  <si>
    <t>COLECCIÓN DE ANIMALES VENENOSOS-INSV DE INSTITUTO NACIONAL DE SALUD- INS</t>
  </si>
  <si>
    <t>BOYACA</t>
  </si>
  <si>
    <t>CAV-R CORPOCHIVOR, VEREDA CIÉNAGA VALVANERA, MUNICIPIO GARAGOA, BOYACÁ.</t>
  </si>
  <si>
    <t>CAV EPA</t>
  </si>
  <si>
    <t>BIOPARQUE WAKATÁ DE LA FUNDACIÓN PARQUE JAIME DUQUE</t>
  </si>
  <si>
    <t>QUINDIO</t>
  </si>
  <si>
    <t>CRARSI</t>
  </si>
  <si>
    <t>CRRX, FUNDACIÓN AIUNAU</t>
  </si>
  <si>
    <t>PUTUMAYO</t>
  </si>
  <si>
    <t>PARQUE SURUMA</t>
  </si>
  <si>
    <t>PARQUE EXPLORA</t>
  </si>
  <si>
    <t>INSTITUTO HUMBOLDT</t>
  </si>
  <si>
    <t>PORT OASIS ECOPARK</t>
  </si>
  <si>
    <t>BIOPARQUE LA RESERVA, VEREDA EL ABRA 1.2KM , MUNICIPIO DE COTA</t>
  </si>
  <si>
    <t>LA GUAJIRA</t>
  </si>
  <si>
    <t>CORPOGUAJIRA</t>
  </si>
  <si>
    <t>CENTRO DE ATENCION Y VALORACION DE FAUNA SILVESTRE DE CARTAGENA</t>
  </si>
  <si>
    <t>HACIENDA GALINDO - COLECCIÓN DE ANIMALES VENENOSOS INS</t>
  </si>
  <si>
    <t>INSTITUTO NACIONAL DE SALUD - INS</t>
  </si>
  <si>
    <t>ATLANTICO</t>
  </si>
  <si>
    <t>FUNDACIÓN BOTÁNICA Y ZOOLÓGICA DE BARRANQUILLA</t>
  </si>
  <si>
    <t>BIOPARQUE LA RESERVA</t>
  </si>
  <si>
    <t>RISARALDA</t>
  </si>
  <si>
    <t>CENTRO DE REHABILITACION DE AVES RAPACES SAN ISIDRO - CRARSI</t>
  </si>
  <si>
    <t>ZOOLOGICO DE CALI</t>
  </si>
  <si>
    <t>CENTRO DE ATENCIÓN, VALORACIÓN Y VÍVERO DE LA CORPORACIÓN AUTÓNOMA REGIONAL DEL MAGADALENA</t>
  </si>
  <si>
    <t>Ambystoma mexicanum</t>
  </si>
  <si>
    <t>Brachyplatystoma tigrinum</t>
  </si>
  <si>
    <t>Dendropsophus subocularis</t>
  </si>
  <si>
    <t>Smilisca sp.</t>
  </si>
  <si>
    <t>Trachycephalus typhonius</t>
  </si>
  <si>
    <t>Arachnida</t>
  </si>
  <si>
    <t>Holothele sp.</t>
  </si>
  <si>
    <t>Columbina talpacoti</t>
  </si>
  <si>
    <t>Phoneutria nigriventer</t>
  </si>
  <si>
    <t>Amazilia tzacatl</t>
  </si>
  <si>
    <t>Penelope argyrotis</t>
  </si>
  <si>
    <t>Saltator orenocensis</t>
  </si>
  <si>
    <t>Charadrius vociferus</t>
  </si>
  <si>
    <t>Tyto furcata</t>
  </si>
  <si>
    <t>Contopus bogotensis</t>
  </si>
  <si>
    <t>Daptrius chimachima</t>
  </si>
  <si>
    <t>Deroptyus accipitrinus</t>
  </si>
  <si>
    <t>Tropidacris cristata</t>
  </si>
  <si>
    <t>Minuca pugnax</t>
  </si>
  <si>
    <t>Neostrengeria macropa</t>
  </si>
  <si>
    <t>Cuniculus taczanowskii</t>
  </si>
  <si>
    <t>Lasiurus ega</t>
  </si>
  <si>
    <t>Gallinula melanops</t>
  </si>
  <si>
    <t>Gymnomystax mexicanus</t>
  </si>
  <si>
    <t>Syntheosciurus sp.</t>
  </si>
  <si>
    <t>Myiarchus tyrannulus</t>
  </si>
  <si>
    <t>Nannopterum brasilianus</t>
  </si>
  <si>
    <t>Leptodeira ashmeadii</t>
  </si>
  <si>
    <t>Orthopsittaca manilatus</t>
  </si>
  <si>
    <t>Paroaria gularis</t>
  </si>
  <si>
    <t>Piranga flava</t>
  </si>
  <si>
    <t>Sporophila luctuosa</t>
  </si>
  <si>
    <t>Thraupis sp.</t>
  </si>
  <si>
    <t>Tyrannus savana</t>
  </si>
  <si>
    <t>Achatina fulica</t>
  </si>
  <si>
    <t>Camponotus sp.</t>
  </si>
  <si>
    <t>Neoponera apicalis</t>
  </si>
  <si>
    <t>Odontomachus sp.</t>
  </si>
  <si>
    <t>Pachycondyla crassinoda</t>
  </si>
  <si>
    <t>Ponerinae sp.</t>
  </si>
  <si>
    <t>Anoura caudifer</t>
  </si>
  <si>
    <t>Artibeus sp.</t>
  </si>
  <si>
    <t>Carollia brevicauda</t>
  </si>
  <si>
    <t>Cynomops planirostris</t>
  </si>
  <si>
    <t>Enchisthenes hartii</t>
  </si>
  <si>
    <t>Marmosops sp.</t>
  </si>
  <si>
    <t>Rhogeessa io</t>
  </si>
  <si>
    <t>Chelonoidis denticulata</t>
  </si>
  <si>
    <t>Corallus ruschenbergerii</t>
  </si>
  <si>
    <t>Dipsas sp.</t>
  </si>
  <si>
    <t>Erythrolamprus bizona</t>
  </si>
  <si>
    <t>Lepidodactylus lugubris</t>
  </si>
  <si>
    <t>Leptodeira ornata</t>
  </si>
  <si>
    <t>Leptophis ahaetulla</t>
  </si>
  <si>
    <t>Marisora sp.</t>
  </si>
  <si>
    <t>Mastigodryas sp.</t>
  </si>
  <si>
    <t>Oxybelis brevirostris</t>
  </si>
  <si>
    <t>Terrapene carolina</t>
  </si>
  <si>
    <t>2025 (31 marzo)</t>
  </si>
  <si>
    <t>BOGOTA D.C.</t>
  </si>
  <si>
    <t>HUILA</t>
  </si>
  <si>
    <t>Total general</t>
  </si>
  <si>
    <t>CORPORACION PARQUE EXPLORA</t>
  </si>
  <si>
    <t>Colección de Animales Venenosos - INSV</t>
  </si>
  <si>
    <t>Bioparque La Reserva</t>
  </si>
  <si>
    <t>BIOPARQUE CAFAM</t>
  </si>
  <si>
    <t>INSTITUTO DE CIENCIAS NATURALES</t>
  </si>
  <si>
    <t>Parque Temático Vivarium del Caribe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</si>
</sst>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1E4F5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A6A6A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justify" vertical="center" wrapText="1"/>
    </xf>
    <xf numFmtId="0" fontId="1" fillId="6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right" vertical="center" wrapText="1"/>
    </xf>
    <xf numFmtId="0" fontId="1" fillId="7" borderId="3" xfId="0" applyFont="1" applyFill="1" applyBorder="1" applyAlignment="1">
      <alignment horizontal="justify" vertical="center" wrapText="1"/>
    </xf>
    <xf numFmtId="0" fontId="1" fillId="7" borderId="4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justify" vertical="center"/>
    </xf>
    <xf numFmtId="0" fontId="1" fillId="6" borderId="4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right" vertical="center"/>
    </xf>
    <xf numFmtId="0" fontId="1" fillId="7" borderId="3" xfId="0" applyFont="1" applyFill="1" applyBorder="1" applyAlignment="1">
      <alignment horizontal="justify" vertical="center"/>
    </xf>
    <xf numFmtId="0" fontId="1" fillId="7" borderId="4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6" borderId="1" xfId="0" applyFont="1" applyFill="1" applyBorder="1" applyAlignment="1">
      <alignment horizontal="justify" vertical="center"/>
    </xf>
    <xf numFmtId="0" fontId="1" fillId="6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justify" vertical="center"/>
    </xf>
    <xf numFmtId="0" fontId="1" fillId="7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/>
    <xf numFmtId="0" fontId="1" fillId="8" borderId="3" xfId="0" applyFont="1" applyFill="1" applyBorder="1" applyAlignment="1">
      <alignment horizontal="justify" vertical="center" wrapText="1"/>
    </xf>
    <xf numFmtId="0" fontId="1" fillId="8" borderId="4" xfId="0" applyFont="1" applyFill="1" applyBorder="1" applyAlignment="1">
      <alignment horizontal="right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right" vertical="center"/>
    </xf>
    <xf numFmtId="0" fontId="4" fillId="4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horizontal="left" indent="1"/>
    </xf>
    <xf numFmtId="0" fontId="3" fillId="3" borderId="3" xfId="0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8"/>
  <sheetViews>
    <sheetView tabSelected="1" workbookViewId="0">
      <selection activeCell="F29" sqref="F29"/>
    </sheetView>
  </sheetViews>
  <sheetFormatPr baseColWidth="10" defaultColWidth="11.5703125" defaultRowHeight="12.75" x14ac:dyDescent="0.2"/>
  <cols>
    <col min="1" max="1" width="8.42578125" style="47" customWidth="1"/>
    <col min="2" max="2" width="27.42578125" style="47" bestFit="1" customWidth="1"/>
    <col min="3" max="3" width="12.28515625" style="47" bestFit="1" customWidth="1"/>
    <col min="4" max="4" width="8.42578125" style="47" customWidth="1"/>
    <col min="5" max="5" width="29.28515625" style="47" bestFit="1" customWidth="1"/>
    <col min="6" max="6" width="12.28515625" style="47" bestFit="1" customWidth="1"/>
    <col min="7" max="7" width="8.42578125" style="47" customWidth="1"/>
    <col min="8" max="8" width="31.7109375" style="47" bestFit="1" customWidth="1"/>
    <col min="9" max="9" width="12.28515625" style="47" bestFit="1" customWidth="1"/>
    <col min="10" max="10" width="8.42578125" style="47" customWidth="1"/>
    <col min="11" max="11" width="27.42578125" style="47" bestFit="1" customWidth="1"/>
    <col min="12" max="12" width="12.28515625" style="47" bestFit="1" customWidth="1"/>
    <col min="13" max="13" width="8.42578125" style="47" customWidth="1"/>
    <col min="14" max="14" width="27.42578125" style="47" bestFit="1" customWidth="1"/>
    <col min="15" max="15" width="12.28515625" style="47" bestFit="1" customWidth="1"/>
    <col min="16" max="16384" width="11.5703125" style="47"/>
  </cols>
  <sheetData>
    <row r="1" spans="2:15" ht="13.9" thickBot="1" x14ac:dyDescent="0.3"/>
    <row r="2" spans="2:15" ht="35.25" customHeight="1" thickBot="1" x14ac:dyDescent="0.3">
      <c r="B2" s="48">
        <v>2021</v>
      </c>
      <c r="C2" s="49" t="s">
        <v>0</v>
      </c>
      <c r="E2" s="48">
        <v>2022</v>
      </c>
      <c r="F2" s="49" t="s">
        <v>0</v>
      </c>
      <c r="H2" s="48">
        <v>2023</v>
      </c>
      <c r="I2" s="49" t="s">
        <v>0</v>
      </c>
      <c r="K2" s="50">
        <v>2024</v>
      </c>
      <c r="L2" s="51" t="s">
        <v>0</v>
      </c>
      <c r="N2" s="52" t="s">
        <v>586</v>
      </c>
      <c r="O2" s="41" t="s">
        <v>0</v>
      </c>
    </row>
    <row r="3" spans="2:15" ht="13.9" thickBot="1" x14ac:dyDescent="0.3">
      <c r="B3" s="53" t="s">
        <v>1</v>
      </c>
      <c r="C3" s="54">
        <v>23</v>
      </c>
      <c r="E3" s="53" t="s">
        <v>1</v>
      </c>
      <c r="F3" s="54">
        <v>334</v>
      </c>
      <c r="H3" s="55" t="s">
        <v>1</v>
      </c>
      <c r="I3" s="56">
        <v>50</v>
      </c>
      <c r="K3" s="57" t="s">
        <v>1</v>
      </c>
      <c r="L3" s="58">
        <v>23</v>
      </c>
      <c r="N3" s="57" t="s">
        <v>3</v>
      </c>
      <c r="O3" s="58">
        <v>15</v>
      </c>
    </row>
    <row r="4" spans="2:15" ht="13.9" thickBot="1" x14ac:dyDescent="0.3">
      <c r="B4" s="59" t="s">
        <v>2</v>
      </c>
      <c r="C4" s="60">
        <v>23</v>
      </c>
      <c r="E4" s="59" t="s">
        <v>259</v>
      </c>
      <c r="F4" s="60">
        <v>6</v>
      </c>
      <c r="H4" s="59" t="s">
        <v>361</v>
      </c>
      <c r="I4" s="60">
        <v>2</v>
      </c>
      <c r="K4" s="61" t="s">
        <v>449</v>
      </c>
      <c r="L4" s="44">
        <v>1</v>
      </c>
      <c r="N4" s="61" t="s">
        <v>528</v>
      </c>
      <c r="O4" s="44">
        <v>7</v>
      </c>
    </row>
    <row r="5" spans="2:15" ht="13.9" thickBot="1" x14ac:dyDescent="0.3">
      <c r="B5" s="53" t="s">
        <v>3</v>
      </c>
      <c r="C5" s="54">
        <v>94</v>
      </c>
      <c r="E5" s="59" t="s">
        <v>260</v>
      </c>
      <c r="F5" s="60">
        <v>18</v>
      </c>
      <c r="H5" s="59" t="s">
        <v>362</v>
      </c>
      <c r="I5" s="60">
        <v>2</v>
      </c>
      <c r="K5" s="61" t="s">
        <v>259</v>
      </c>
      <c r="L5" s="44">
        <v>1</v>
      </c>
      <c r="N5" s="61" t="s">
        <v>6</v>
      </c>
      <c r="O5" s="44">
        <v>2</v>
      </c>
    </row>
    <row r="6" spans="2:15" ht="13.9" thickBot="1" x14ac:dyDescent="0.3">
      <c r="B6" s="59" t="s">
        <v>4</v>
      </c>
      <c r="C6" s="60">
        <v>3</v>
      </c>
      <c r="E6" s="59" t="s">
        <v>261</v>
      </c>
      <c r="F6" s="60">
        <v>160</v>
      </c>
      <c r="H6" s="59" t="s">
        <v>261</v>
      </c>
      <c r="I6" s="60">
        <v>3</v>
      </c>
      <c r="K6" s="61" t="s">
        <v>260</v>
      </c>
      <c r="L6" s="44">
        <v>11</v>
      </c>
      <c r="N6" s="61" t="s">
        <v>8</v>
      </c>
      <c r="O6" s="44">
        <v>5</v>
      </c>
    </row>
    <row r="7" spans="2:15" ht="13.9" thickBot="1" x14ac:dyDescent="0.3">
      <c r="B7" s="59" t="s">
        <v>5</v>
      </c>
      <c r="C7" s="60">
        <v>1</v>
      </c>
      <c r="E7" s="59" t="s">
        <v>262</v>
      </c>
      <c r="F7" s="60">
        <v>64</v>
      </c>
      <c r="H7" s="59" t="s">
        <v>363</v>
      </c>
      <c r="I7" s="60">
        <v>1</v>
      </c>
      <c r="K7" s="61" t="s">
        <v>529</v>
      </c>
      <c r="L7" s="44">
        <v>7</v>
      </c>
      <c r="N7" s="61" t="s">
        <v>13</v>
      </c>
      <c r="O7" s="44">
        <v>1</v>
      </c>
    </row>
    <row r="8" spans="2:15" ht="13.9" thickBot="1" x14ac:dyDescent="0.3">
      <c r="B8" s="59" t="s">
        <v>6</v>
      </c>
      <c r="C8" s="60">
        <v>5</v>
      </c>
      <c r="E8" s="59" t="s">
        <v>263</v>
      </c>
      <c r="F8" s="60">
        <v>29</v>
      </c>
      <c r="H8" s="59" t="s">
        <v>364</v>
      </c>
      <c r="I8" s="60">
        <v>19</v>
      </c>
      <c r="K8" s="61" t="s">
        <v>450</v>
      </c>
      <c r="L8" s="44">
        <v>1</v>
      </c>
      <c r="N8" s="57" t="s">
        <v>16</v>
      </c>
      <c r="O8" s="58">
        <v>4</v>
      </c>
    </row>
    <row r="9" spans="2:15" ht="13.9" thickBot="1" x14ac:dyDescent="0.3">
      <c r="B9" s="59" t="s">
        <v>7</v>
      </c>
      <c r="C9" s="60">
        <v>1</v>
      </c>
      <c r="E9" s="59" t="s">
        <v>2</v>
      </c>
      <c r="F9" s="60">
        <v>3</v>
      </c>
      <c r="H9" s="59" t="s">
        <v>2</v>
      </c>
      <c r="I9" s="60">
        <v>4</v>
      </c>
      <c r="K9" s="61" t="s">
        <v>451</v>
      </c>
      <c r="L9" s="44">
        <v>2</v>
      </c>
      <c r="N9" s="61" t="s">
        <v>39</v>
      </c>
      <c r="O9" s="44">
        <v>1</v>
      </c>
    </row>
    <row r="10" spans="2:15" ht="13.9" thickBot="1" x14ac:dyDescent="0.3">
      <c r="B10" s="59" t="s">
        <v>8</v>
      </c>
      <c r="C10" s="60">
        <v>70</v>
      </c>
      <c r="E10" s="59" t="s">
        <v>264</v>
      </c>
      <c r="F10" s="60">
        <v>54</v>
      </c>
      <c r="H10" s="59" t="s">
        <v>264</v>
      </c>
      <c r="I10" s="60">
        <v>3</v>
      </c>
      <c r="K10" s="57" t="s">
        <v>3</v>
      </c>
      <c r="L10" s="58">
        <v>186</v>
      </c>
      <c r="N10" s="61" t="s">
        <v>41</v>
      </c>
      <c r="O10" s="44">
        <v>1</v>
      </c>
    </row>
    <row r="11" spans="2:15" ht="13.9" thickBot="1" x14ac:dyDescent="0.3">
      <c r="B11" s="59" t="s">
        <v>9</v>
      </c>
      <c r="C11" s="60">
        <v>1</v>
      </c>
      <c r="E11" s="53" t="s">
        <v>3</v>
      </c>
      <c r="F11" s="54">
        <v>494</v>
      </c>
      <c r="H11" s="59" t="s">
        <v>365</v>
      </c>
      <c r="I11" s="60">
        <v>3</v>
      </c>
      <c r="K11" s="61" t="s">
        <v>528</v>
      </c>
      <c r="L11" s="44">
        <v>1</v>
      </c>
      <c r="N11" s="61" t="s">
        <v>42</v>
      </c>
      <c r="O11" s="44">
        <v>1</v>
      </c>
    </row>
    <row r="12" spans="2:15" ht="13.9" thickBot="1" x14ac:dyDescent="0.3">
      <c r="B12" s="59" t="s">
        <v>10</v>
      </c>
      <c r="C12" s="60">
        <v>1</v>
      </c>
      <c r="E12" s="59" t="s">
        <v>265</v>
      </c>
      <c r="F12" s="60">
        <v>1</v>
      </c>
      <c r="H12" s="59" t="s">
        <v>366</v>
      </c>
      <c r="I12" s="60">
        <v>13</v>
      </c>
      <c r="K12" s="61" t="s">
        <v>5</v>
      </c>
      <c r="L12" s="44">
        <v>3</v>
      </c>
      <c r="N12" s="61" t="s">
        <v>44</v>
      </c>
      <c r="O12" s="44">
        <v>1</v>
      </c>
    </row>
    <row r="13" spans="2:15" ht="13.9" thickBot="1" x14ac:dyDescent="0.3">
      <c r="B13" s="59" t="s">
        <v>11</v>
      </c>
      <c r="C13" s="60">
        <v>2</v>
      </c>
      <c r="E13" s="59" t="s">
        <v>5</v>
      </c>
      <c r="F13" s="60">
        <v>1</v>
      </c>
      <c r="H13" s="55" t="s">
        <v>3</v>
      </c>
      <c r="I13" s="56">
        <v>90</v>
      </c>
      <c r="K13" s="61" t="s">
        <v>6</v>
      </c>
      <c r="L13" s="44">
        <v>6</v>
      </c>
      <c r="N13" s="57" t="s">
        <v>45</v>
      </c>
      <c r="O13" s="58">
        <v>1486</v>
      </c>
    </row>
    <row r="14" spans="2:15" ht="13.9" thickBot="1" x14ac:dyDescent="0.3">
      <c r="B14" s="59" t="s">
        <v>12</v>
      </c>
      <c r="C14" s="60">
        <v>1</v>
      </c>
      <c r="E14" s="59" t="s">
        <v>6</v>
      </c>
      <c r="F14" s="60">
        <v>7</v>
      </c>
      <c r="H14" s="59" t="s">
        <v>4</v>
      </c>
      <c r="I14" s="60">
        <v>7</v>
      </c>
      <c r="K14" s="61" t="s">
        <v>8</v>
      </c>
      <c r="L14" s="44">
        <v>35</v>
      </c>
      <c r="N14" s="61" t="s">
        <v>46</v>
      </c>
      <c r="O14" s="44">
        <v>1</v>
      </c>
    </row>
    <row r="15" spans="2:15" ht="13.9" thickBot="1" x14ac:dyDescent="0.3">
      <c r="B15" s="59" t="s">
        <v>13</v>
      </c>
      <c r="C15" s="60">
        <v>2</v>
      </c>
      <c r="E15" s="59" t="s">
        <v>266</v>
      </c>
      <c r="F15" s="60">
        <v>1</v>
      </c>
      <c r="H15" s="59" t="s">
        <v>5</v>
      </c>
      <c r="I15" s="60">
        <v>1</v>
      </c>
      <c r="K15" s="61" t="s">
        <v>530</v>
      </c>
      <c r="L15" s="44">
        <v>1</v>
      </c>
      <c r="N15" s="61" t="s">
        <v>380</v>
      </c>
      <c r="O15" s="44">
        <v>1</v>
      </c>
    </row>
    <row r="16" spans="2:15" ht="13.9" thickBot="1" x14ac:dyDescent="0.3">
      <c r="B16" s="59" t="s">
        <v>14</v>
      </c>
      <c r="C16" s="60">
        <v>6</v>
      </c>
      <c r="E16" s="59" t="s">
        <v>267</v>
      </c>
      <c r="F16" s="60">
        <v>1</v>
      </c>
      <c r="H16" s="59" t="s">
        <v>6</v>
      </c>
      <c r="I16" s="60">
        <v>6</v>
      </c>
      <c r="K16" s="61" t="s">
        <v>452</v>
      </c>
      <c r="L16" s="44">
        <v>125</v>
      </c>
      <c r="N16" s="61" t="s">
        <v>47</v>
      </c>
      <c r="O16" s="44">
        <v>8</v>
      </c>
    </row>
    <row r="17" spans="2:15" ht="13.9" thickBot="1" x14ac:dyDescent="0.3">
      <c r="B17" s="59" t="s">
        <v>15</v>
      </c>
      <c r="C17" s="60">
        <v>1</v>
      </c>
      <c r="E17" s="59" t="s">
        <v>8</v>
      </c>
      <c r="F17" s="60">
        <v>429</v>
      </c>
      <c r="H17" s="59" t="s">
        <v>367</v>
      </c>
      <c r="I17" s="60">
        <v>1</v>
      </c>
      <c r="K17" s="61" t="s">
        <v>268</v>
      </c>
      <c r="L17" s="44">
        <v>1</v>
      </c>
      <c r="N17" s="61" t="s">
        <v>52</v>
      </c>
      <c r="O17" s="44">
        <v>16</v>
      </c>
    </row>
    <row r="18" spans="2:15" ht="13.9" thickBot="1" x14ac:dyDescent="0.3">
      <c r="B18" s="53" t="s">
        <v>16</v>
      </c>
      <c r="C18" s="54">
        <v>267</v>
      </c>
      <c r="E18" s="59" t="s">
        <v>268</v>
      </c>
      <c r="F18" s="60">
        <v>1</v>
      </c>
      <c r="H18" s="59" t="s">
        <v>266</v>
      </c>
      <c r="I18" s="60">
        <v>1</v>
      </c>
      <c r="K18" s="61" t="s">
        <v>13</v>
      </c>
      <c r="L18" s="44">
        <v>1</v>
      </c>
      <c r="N18" s="61" t="s">
        <v>54</v>
      </c>
      <c r="O18" s="44">
        <v>9</v>
      </c>
    </row>
    <row r="19" spans="2:15" ht="13.9" thickBot="1" x14ac:dyDescent="0.3">
      <c r="B19" s="59" t="s">
        <v>17</v>
      </c>
      <c r="C19" s="60">
        <v>5</v>
      </c>
      <c r="E19" s="59" t="s">
        <v>269</v>
      </c>
      <c r="F19" s="60">
        <v>1</v>
      </c>
      <c r="H19" s="59" t="s">
        <v>368</v>
      </c>
      <c r="I19" s="60">
        <v>1</v>
      </c>
      <c r="K19" s="61" t="s">
        <v>14</v>
      </c>
      <c r="L19" s="44">
        <v>8</v>
      </c>
      <c r="N19" s="61" t="s">
        <v>55</v>
      </c>
      <c r="O19" s="44">
        <v>3</v>
      </c>
    </row>
    <row r="20" spans="2:15" ht="13.9" thickBot="1" x14ac:dyDescent="0.3">
      <c r="B20" s="59" t="s">
        <v>18</v>
      </c>
      <c r="C20" s="60">
        <v>1</v>
      </c>
      <c r="E20" s="59" t="s">
        <v>13</v>
      </c>
      <c r="F20" s="60">
        <v>1</v>
      </c>
      <c r="H20" s="59" t="s">
        <v>267</v>
      </c>
      <c r="I20" s="60">
        <v>1</v>
      </c>
      <c r="K20" s="61" t="s">
        <v>271</v>
      </c>
      <c r="L20" s="44">
        <v>3</v>
      </c>
      <c r="N20" s="61" t="s">
        <v>56</v>
      </c>
      <c r="O20" s="44">
        <v>1</v>
      </c>
    </row>
    <row r="21" spans="2:15" ht="13.9" thickBot="1" x14ac:dyDescent="0.3">
      <c r="B21" s="59" t="s">
        <v>19</v>
      </c>
      <c r="C21" s="60">
        <v>20</v>
      </c>
      <c r="E21" s="59" t="s">
        <v>14</v>
      </c>
      <c r="F21" s="60">
        <v>40</v>
      </c>
      <c r="H21" s="59" t="s">
        <v>8</v>
      </c>
      <c r="I21" s="60">
        <v>51</v>
      </c>
      <c r="K21" s="61" t="s">
        <v>531</v>
      </c>
      <c r="L21" s="44">
        <v>1</v>
      </c>
      <c r="N21" s="61" t="s">
        <v>58</v>
      </c>
      <c r="O21" s="44">
        <v>1</v>
      </c>
    </row>
    <row r="22" spans="2:15" ht="13.9" thickBot="1" x14ac:dyDescent="0.3">
      <c r="B22" s="59" t="s">
        <v>20</v>
      </c>
      <c r="C22" s="60">
        <v>1</v>
      </c>
      <c r="E22" s="59" t="s">
        <v>270</v>
      </c>
      <c r="F22" s="60">
        <v>10</v>
      </c>
      <c r="H22" s="59" t="s">
        <v>369</v>
      </c>
      <c r="I22" s="60">
        <v>1</v>
      </c>
      <c r="K22" s="61" t="s">
        <v>532</v>
      </c>
      <c r="L22" s="44">
        <v>1</v>
      </c>
      <c r="N22" s="61" t="s">
        <v>60</v>
      </c>
      <c r="O22" s="44">
        <v>5</v>
      </c>
    </row>
    <row r="23" spans="2:15" ht="13.9" thickBot="1" x14ac:dyDescent="0.3">
      <c r="B23" s="59" t="s">
        <v>21</v>
      </c>
      <c r="C23" s="60">
        <v>1</v>
      </c>
      <c r="E23" s="59" t="s">
        <v>271</v>
      </c>
      <c r="F23" s="60">
        <v>1</v>
      </c>
      <c r="H23" s="59" t="s">
        <v>370</v>
      </c>
      <c r="I23" s="60">
        <v>5</v>
      </c>
      <c r="K23" s="57" t="s">
        <v>374</v>
      </c>
      <c r="L23" s="58">
        <v>1</v>
      </c>
      <c r="N23" s="61" t="s">
        <v>61</v>
      </c>
      <c r="O23" s="44">
        <v>1</v>
      </c>
    </row>
    <row r="24" spans="2:15" ht="13.9" thickBot="1" x14ac:dyDescent="0.3">
      <c r="B24" s="59" t="s">
        <v>22</v>
      </c>
      <c r="C24" s="60">
        <v>38</v>
      </c>
      <c r="E24" s="53" t="s">
        <v>16</v>
      </c>
      <c r="F24" s="54">
        <v>165</v>
      </c>
      <c r="H24" s="59" t="s">
        <v>371</v>
      </c>
      <c r="I24" s="60">
        <v>1</v>
      </c>
      <c r="K24" s="61" t="s">
        <v>453</v>
      </c>
      <c r="L24" s="44">
        <v>1</v>
      </c>
      <c r="N24" s="61" t="s">
        <v>62</v>
      </c>
      <c r="O24" s="44">
        <v>10</v>
      </c>
    </row>
    <row r="25" spans="2:15" ht="13.9" thickBot="1" x14ac:dyDescent="0.3">
      <c r="B25" s="59" t="s">
        <v>23</v>
      </c>
      <c r="C25" s="60">
        <v>4</v>
      </c>
      <c r="E25" s="59" t="s">
        <v>272</v>
      </c>
      <c r="F25" s="60">
        <v>3</v>
      </c>
      <c r="H25" s="59" t="s">
        <v>372</v>
      </c>
      <c r="I25" s="60">
        <v>1</v>
      </c>
      <c r="K25" s="57" t="s">
        <v>16</v>
      </c>
      <c r="L25" s="58">
        <v>24</v>
      </c>
      <c r="N25" s="61" t="s">
        <v>64</v>
      </c>
      <c r="O25" s="44">
        <v>13</v>
      </c>
    </row>
    <row r="26" spans="2:15" ht="13.9" thickBot="1" x14ac:dyDescent="0.3">
      <c r="B26" s="59" t="s">
        <v>24</v>
      </c>
      <c r="C26" s="60">
        <v>18</v>
      </c>
      <c r="E26" s="59" t="s">
        <v>273</v>
      </c>
      <c r="F26" s="60">
        <v>3</v>
      </c>
      <c r="H26" s="59" t="s">
        <v>268</v>
      </c>
      <c r="I26" s="60">
        <v>1</v>
      </c>
      <c r="K26" s="61" t="s">
        <v>533</v>
      </c>
      <c r="L26" s="44">
        <v>1</v>
      </c>
      <c r="N26" s="61" t="s">
        <v>67</v>
      </c>
      <c r="O26" s="44">
        <v>7</v>
      </c>
    </row>
    <row r="27" spans="2:15" ht="13.9" thickBot="1" x14ac:dyDescent="0.3">
      <c r="B27" s="59" t="s">
        <v>25</v>
      </c>
      <c r="C27" s="60">
        <v>2</v>
      </c>
      <c r="E27" s="59" t="s">
        <v>274</v>
      </c>
      <c r="F27" s="60">
        <v>1</v>
      </c>
      <c r="H27" s="59" t="s">
        <v>13</v>
      </c>
      <c r="I27" s="60">
        <v>1</v>
      </c>
      <c r="K27" s="61" t="s">
        <v>454</v>
      </c>
      <c r="L27" s="44">
        <v>2</v>
      </c>
      <c r="N27" s="61" t="s">
        <v>70</v>
      </c>
      <c r="O27" s="44">
        <v>1</v>
      </c>
    </row>
    <row r="28" spans="2:15" ht="13.9" thickBot="1" x14ac:dyDescent="0.3">
      <c r="B28" s="59" t="s">
        <v>26</v>
      </c>
      <c r="C28" s="60">
        <v>1</v>
      </c>
      <c r="E28" s="59" t="s">
        <v>25</v>
      </c>
      <c r="F28" s="60">
        <v>1</v>
      </c>
      <c r="H28" s="59" t="s">
        <v>14</v>
      </c>
      <c r="I28" s="60">
        <v>8</v>
      </c>
      <c r="K28" s="61" t="s">
        <v>534</v>
      </c>
      <c r="L28" s="44">
        <v>1</v>
      </c>
      <c r="N28" s="61" t="s">
        <v>385</v>
      </c>
      <c r="O28" s="44">
        <v>1</v>
      </c>
    </row>
    <row r="29" spans="2:15" ht="13.9" thickBot="1" x14ac:dyDescent="0.3">
      <c r="B29" s="59" t="s">
        <v>27</v>
      </c>
      <c r="C29" s="60">
        <v>1</v>
      </c>
      <c r="E29" s="59" t="s">
        <v>275</v>
      </c>
      <c r="F29" s="60">
        <v>1</v>
      </c>
      <c r="H29" s="59" t="s">
        <v>270</v>
      </c>
      <c r="I29" s="60">
        <v>1</v>
      </c>
      <c r="K29" s="61" t="s">
        <v>455</v>
      </c>
      <c r="L29" s="44">
        <v>1</v>
      </c>
      <c r="N29" s="61" t="s">
        <v>76</v>
      </c>
      <c r="O29" s="44">
        <v>6</v>
      </c>
    </row>
    <row r="30" spans="2:15" ht="13.9" thickBot="1" x14ac:dyDescent="0.3">
      <c r="B30" s="59" t="s">
        <v>28</v>
      </c>
      <c r="C30" s="60">
        <v>1</v>
      </c>
      <c r="E30" s="59" t="s">
        <v>276</v>
      </c>
      <c r="F30" s="60">
        <v>1</v>
      </c>
      <c r="H30" s="59" t="s">
        <v>271</v>
      </c>
      <c r="I30" s="60">
        <v>1</v>
      </c>
      <c r="K30" s="61" t="s">
        <v>32</v>
      </c>
      <c r="L30" s="44">
        <v>3</v>
      </c>
      <c r="N30" s="61" t="s">
        <v>78</v>
      </c>
      <c r="O30" s="44">
        <v>6</v>
      </c>
    </row>
    <row r="31" spans="2:15" ht="13.9" thickBot="1" x14ac:dyDescent="0.3">
      <c r="B31" s="59" t="s">
        <v>29</v>
      </c>
      <c r="C31" s="60">
        <v>18</v>
      </c>
      <c r="E31" s="59" t="s">
        <v>277</v>
      </c>
      <c r="F31" s="60">
        <v>129</v>
      </c>
      <c r="H31" s="59" t="s">
        <v>373</v>
      </c>
      <c r="I31" s="60">
        <v>1</v>
      </c>
      <c r="K31" s="61" t="s">
        <v>34</v>
      </c>
      <c r="L31" s="44">
        <v>2</v>
      </c>
      <c r="N31" s="61" t="s">
        <v>535</v>
      </c>
      <c r="O31" s="44">
        <v>1</v>
      </c>
    </row>
    <row r="32" spans="2:15" ht="13.9" thickBot="1" x14ac:dyDescent="0.3">
      <c r="B32" s="59" t="s">
        <v>30</v>
      </c>
      <c r="C32" s="60">
        <v>1</v>
      </c>
      <c r="E32" s="59" t="s">
        <v>278</v>
      </c>
      <c r="F32" s="60">
        <v>1</v>
      </c>
      <c r="H32" s="55" t="s">
        <v>374</v>
      </c>
      <c r="I32" s="56">
        <v>1</v>
      </c>
      <c r="K32" s="61" t="s">
        <v>36</v>
      </c>
      <c r="L32" s="44">
        <v>2</v>
      </c>
      <c r="N32" s="61" t="s">
        <v>82</v>
      </c>
      <c r="O32" s="44">
        <v>6</v>
      </c>
    </row>
    <row r="33" spans="2:15" ht="13.9" thickBot="1" x14ac:dyDescent="0.3">
      <c r="B33" s="59" t="s">
        <v>31</v>
      </c>
      <c r="C33" s="60">
        <v>46</v>
      </c>
      <c r="E33" s="59" t="s">
        <v>32</v>
      </c>
      <c r="F33" s="60">
        <v>3</v>
      </c>
      <c r="H33" s="59" t="s">
        <v>375</v>
      </c>
      <c r="I33" s="60">
        <v>1</v>
      </c>
      <c r="K33" s="61" t="s">
        <v>536</v>
      </c>
      <c r="L33" s="44">
        <v>1</v>
      </c>
      <c r="N33" s="61" t="s">
        <v>89</v>
      </c>
      <c r="O33" s="44">
        <v>3</v>
      </c>
    </row>
    <row r="34" spans="2:15" ht="13.9" thickBot="1" x14ac:dyDescent="0.3">
      <c r="B34" s="59" t="s">
        <v>32</v>
      </c>
      <c r="C34" s="60">
        <v>13</v>
      </c>
      <c r="E34" s="59" t="s">
        <v>34</v>
      </c>
      <c r="F34" s="60">
        <v>1</v>
      </c>
      <c r="H34" s="55" t="s">
        <v>16</v>
      </c>
      <c r="I34" s="56">
        <v>26</v>
      </c>
      <c r="K34" s="61" t="s">
        <v>39</v>
      </c>
      <c r="L34" s="44">
        <v>3</v>
      </c>
      <c r="N34" s="61" t="s">
        <v>93</v>
      </c>
      <c r="O34" s="44">
        <v>9</v>
      </c>
    </row>
    <row r="35" spans="2:15" ht="13.9" thickBot="1" x14ac:dyDescent="0.3">
      <c r="B35" s="59" t="s">
        <v>33</v>
      </c>
      <c r="C35" s="60">
        <v>32</v>
      </c>
      <c r="E35" s="59" t="s">
        <v>36</v>
      </c>
      <c r="F35" s="60">
        <v>8</v>
      </c>
      <c r="H35" s="59" t="s">
        <v>376</v>
      </c>
      <c r="I35" s="60">
        <v>1</v>
      </c>
      <c r="K35" s="61" t="s">
        <v>41</v>
      </c>
      <c r="L35" s="44">
        <v>5</v>
      </c>
      <c r="N35" s="61" t="s">
        <v>395</v>
      </c>
      <c r="O35" s="44">
        <v>1</v>
      </c>
    </row>
    <row r="36" spans="2:15" ht="13.9" thickBot="1" x14ac:dyDescent="0.3">
      <c r="B36" s="59" t="s">
        <v>34</v>
      </c>
      <c r="C36" s="60">
        <v>2</v>
      </c>
      <c r="E36" s="59" t="s">
        <v>37</v>
      </c>
      <c r="F36" s="60">
        <v>2</v>
      </c>
      <c r="H36" s="59" t="s">
        <v>377</v>
      </c>
      <c r="I36" s="60">
        <v>1</v>
      </c>
      <c r="K36" s="61" t="s">
        <v>42</v>
      </c>
      <c r="L36" s="44">
        <v>2</v>
      </c>
      <c r="N36" s="61" t="s">
        <v>101</v>
      </c>
      <c r="O36" s="44">
        <v>1</v>
      </c>
    </row>
    <row r="37" spans="2:15" ht="13.9" thickBot="1" x14ac:dyDescent="0.3">
      <c r="B37" s="59" t="s">
        <v>35</v>
      </c>
      <c r="C37" s="60">
        <v>4</v>
      </c>
      <c r="E37" s="59" t="s">
        <v>279</v>
      </c>
      <c r="F37" s="60">
        <v>2</v>
      </c>
      <c r="H37" s="59" t="s">
        <v>276</v>
      </c>
      <c r="I37" s="60">
        <v>1</v>
      </c>
      <c r="K37" s="61" t="s">
        <v>44</v>
      </c>
      <c r="L37" s="44">
        <v>1</v>
      </c>
      <c r="N37" s="61" t="s">
        <v>295</v>
      </c>
      <c r="O37" s="44">
        <v>1</v>
      </c>
    </row>
    <row r="38" spans="2:15" ht="13.9" thickBot="1" x14ac:dyDescent="0.3">
      <c r="B38" s="59" t="s">
        <v>36</v>
      </c>
      <c r="C38" s="60">
        <v>5</v>
      </c>
      <c r="E38" s="59" t="s">
        <v>41</v>
      </c>
      <c r="F38" s="60">
        <v>4</v>
      </c>
      <c r="H38" s="59" t="s">
        <v>278</v>
      </c>
      <c r="I38" s="60">
        <v>1</v>
      </c>
      <c r="K38" s="57" t="s">
        <v>45</v>
      </c>
      <c r="L38" s="58">
        <v>4177</v>
      </c>
      <c r="N38" s="61" t="s">
        <v>398</v>
      </c>
      <c r="O38" s="44">
        <v>1</v>
      </c>
    </row>
    <row r="39" spans="2:15" ht="13.9" thickBot="1" x14ac:dyDescent="0.3">
      <c r="B39" s="59" t="s">
        <v>37</v>
      </c>
      <c r="C39" s="60">
        <v>2</v>
      </c>
      <c r="E39" s="59" t="s">
        <v>43</v>
      </c>
      <c r="F39" s="60">
        <v>2</v>
      </c>
      <c r="H39" s="59" t="s">
        <v>32</v>
      </c>
      <c r="I39" s="60">
        <v>3</v>
      </c>
      <c r="K39" s="61" t="s">
        <v>46</v>
      </c>
      <c r="L39" s="44">
        <v>1</v>
      </c>
      <c r="N39" s="61" t="s">
        <v>298</v>
      </c>
      <c r="O39" s="44">
        <v>1</v>
      </c>
    </row>
    <row r="40" spans="2:15" ht="13.5" thickBot="1" x14ac:dyDescent="0.25">
      <c r="B40" s="59" t="s">
        <v>38</v>
      </c>
      <c r="C40" s="60">
        <v>1</v>
      </c>
      <c r="E40" s="59" t="s">
        <v>44</v>
      </c>
      <c r="F40" s="60">
        <v>3</v>
      </c>
      <c r="H40" s="59" t="s">
        <v>34</v>
      </c>
      <c r="I40" s="60">
        <v>1</v>
      </c>
      <c r="K40" s="61" t="s">
        <v>537</v>
      </c>
      <c r="L40" s="44">
        <v>1</v>
      </c>
      <c r="N40" s="61" t="s">
        <v>109</v>
      </c>
      <c r="O40" s="44">
        <v>17</v>
      </c>
    </row>
    <row r="41" spans="2:15" ht="13.5" thickBot="1" x14ac:dyDescent="0.25">
      <c r="B41" s="59" t="s">
        <v>39</v>
      </c>
      <c r="C41" s="60">
        <v>20</v>
      </c>
      <c r="E41" s="53" t="s">
        <v>45</v>
      </c>
      <c r="F41" s="54">
        <v>3709</v>
      </c>
      <c r="H41" s="59" t="s">
        <v>36</v>
      </c>
      <c r="I41" s="60">
        <v>6</v>
      </c>
      <c r="K41" s="61" t="s">
        <v>47</v>
      </c>
      <c r="L41" s="44">
        <v>21</v>
      </c>
      <c r="N41" s="61" t="s">
        <v>110</v>
      </c>
      <c r="O41" s="44">
        <v>12</v>
      </c>
    </row>
    <row r="42" spans="2:15" ht="13.5" thickBot="1" x14ac:dyDescent="0.25">
      <c r="B42" s="59" t="s">
        <v>40</v>
      </c>
      <c r="C42" s="60">
        <v>8</v>
      </c>
      <c r="E42" s="59" t="s">
        <v>46</v>
      </c>
      <c r="F42" s="60">
        <v>1</v>
      </c>
      <c r="H42" s="59" t="s">
        <v>37</v>
      </c>
      <c r="I42" s="60">
        <v>1</v>
      </c>
      <c r="K42" s="61" t="s">
        <v>48</v>
      </c>
      <c r="L42" s="44">
        <v>2</v>
      </c>
      <c r="N42" s="61" t="s">
        <v>111</v>
      </c>
      <c r="O42" s="44">
        <v>6</v>
      </c>
    </row>
    <row r="43" spans="2:15" ht="13.5" thickBot="1" x14ac:dyDescent="0.25">
      <c r="B43" s="59" t="s">
        <v>41</v>
      </c>
      <c r="C43" s="60">
        <v>1</v>
      </c>
      <c r="E43" s="59" t="s">
        <v>280</v>
      </c>
      <c r="F43" s="60">
        <v>1</v>
      </c>
      <c r="H43" s="59" t="s">
        <v>378</v>
      </c>
      <c r="I43" s="60">
        <v>1</v>
      </c>
      <c r="K43" s="61" t="s">
        <v>50</v>
      </c>
      <c r="L43" s="44">
        <v>2</v>
      </c>
      <c r="N43" s="61" t="s">
        <v>112</v>
      </c>
      <c r="O43" s="44">
        <v>9</v>
      </c>
    </row>
    <row r="44" spans="2:15" ht="13.5" thickBot="1" x14ac:dyDescent="0.25">
      <c r="B44" s="59" t="s">
        <v>42</v>
      </c>
      <c r="C44" s="60">
        <v>6</v>
      </c>
      <c r="E44" s="59" t="s">
        <v>47</v>
      </c>
      <c r="F44" s="60">
        <v>42</v>
      </c>
      <c r="H44" s="59" t="s">
        <v>39</v>
      </c>
      <c r="I44" s="60">
        <v>1</v>
      </c>
      <c r="K44" s="61" t="s">
        <v>52</v>
      </c>
      <c r="L44" s="44">
        <v>107</v>
      </c>
      <c r="N44" s="61" t="s">
        <v>113</v>
      </c>
      <c r="O44" s="44">
        <v>2</v>
      </c>
    </row>
    <row r="45" spans="2:15" ht="13.5" thickBot="1" x14ac:dyDescent="0.25">
      <c r="B45" s="59" t="s">
        <v>43</v>
      </c>
      <c r="C45" s="60">
        <v>11</v>
      </c>
      <c r="E45" s="59" t="s">
        <v>48</v>
      </c>
      <c r="F45" s="60">
        <v>3</v>
      </c>
      <c r="H45" s="59" t="s">
        <v>41</v>
      </c>
      <c r="I45" s="60">
        <v>5</v>
      </c>
      <c r="K45" s="61" t="s">
        <v>54</v>
      </c>
      <c r="L45" s="44">
        <v>32</v>
      </c>
      <c r="N45" s="61" t="s">
        <v>118</v>
      </c>
      <c r="O45" s="44">
        <v>2</v>
      </c>
    </row>
    <row r="46" spans="2:15" ht="13.5" thickBot="1" x14ac:dyDescent="0.25">
      <c r="B46" s="59" t="s">
        <v>44</v>
      </c>
      <c r="C46" s="60">
        <v>4</v>
      </c>
      <c r="E46" s="59" t="s">
        <v>52</v>
      </c>
      <c r="F46" s="60">
        <v>131</v>
      </c>
      <c r="H46" s="59" t="s">
        <v>42</v>
      </c>
      <c r="I46" s="60">
        <v>3</v>
      </c>
      <c r="K46" s="61" t="s">
        <v>55</v>
      </c>
      <c r="L46" s="44">
        <v>9</v>
      </c>
      <c r="N46" s="61" t="s">
        <v>303</v>
      </c>
      <c r="O46" s="44">
        <v>3</v>
      </c>
    </row>
    <row r="47" spans="2:15" ht="13.5" thickBot="1" x14ac:dyDescent="0.25">
      <c r="B47" s="53" t="s">
        <v>45</v>
      </c>
      <c r="C47" s="54">
        <v>2678</v>
      </c>
      <c r="E47" s="59" t="s">
        <v>281</v>
      </c>
      <c r="F47" s="60">
        <v>1</v>
      </c>
      <c r="H47" s="59" t="s">
        <v>44</v>
      </c>
      <c r="I47" s="60">
        <v>1</v>
      </c>
      <c r="K47" s="61" t="s">
        <v>456</v>
      </c>
      <c r="L47" s="44">
        <v>1</v>
      </c>
      <c r="N47" s="61" t="s">
        <v>120</v>
      </c>
      <c r="O47" s="44">
        <v>1</v>
      </c>
    </row>
    <row r="48" spans="2:15" ht="13.5" thickBot="1" x14ac:dyDescent="0.25">
      <c r="B48" s="59" t="s">
        <v>46</v>
      </c>
      <c r="C48" s="60">
        <v>1</v>
      </c>
      <c r="E48" s="59" t="s">
        <v>54</v>
      </c>
      <c r="F48" s="60">
        <v>18</v>
      </c>
      <c r="H48" s="53" t="s">
        <v>45</v>
      </c>
      <c r="I48" s="54">
        <v>3273</v>
      </c>
      <c r="K48" s="61" t="s">
        <v>57</v>
      </c>
      <c r="L48" s="44">
        <v>4</v>
      </c>
      <c r="N48" s="61" t="s">
        <v>538</v>
      </c>
      <c r="O48" s="44">
        <v>1</v>
      </c>
    </row>
    <row r="49" spans="2:15" ht="13.5" thickBot="1" x14ac:dyDescent="0.25">
      <c r="B49" s="59" t="s">
        <v>47</v>
      </c>
      <c r="C49" s="60">
        <v>44</v>
      </c>
      <c r="E49" s="59" t="s">
        <v>55</v>
      </c>
      <c r="F49" s="60">
        <v>14</v>
      </c>
      <c r="H49" s="59" t="s">
        <v>379</v>
      </c>
      <c r="I49" s="60">
        <v>1</v>
      </c>
      <c r="K49" s="61" t="s">
        <v>58</v>
      </c>
      <c r="L49" s="44">
        <v>3</v>
      </c>
      <c r="N49" s="61" t="s">
        <v>121</v>
      </c>
      <c r="O49" s="44">
        <v>2</v>
      </c>
    </row>
    <row r="50" spans="2:15" ht="13.5" thickBot="1" x14ac:dyDescent="0.25">
      <c r="B50" s="59" t="s">
        <v>48</v>
      </c>
      <c r="C50" s="60">
        <v>2</v>
      </c>
      <c r="E50" s="59" t="s">
        <v>56</v>
      </c>
      <c r="F50" s="60">
        <v>3</v>
      </c>
      <c r="H50" s="59" t="s">
        <v>380</v>
      </c>
      <c r="I50" s="60">
        <v>1</v>
      </c>
      <c r="K50" s="61" t="s">
        <v>59</v>
      </c>
      <c r="L50" s="44">
        <v>3</v>
      </c>
      <c r="N50" s="61" t="s">
        <v>125</v>
      </c>
      <c r="O50" s="44">
        <v>2</v>
      </c>
    </row>
    <row r="51" spans="2:15" ht="13.5" thickBot="1" x14ac:dyDescent="0.25">
      <c r="B51" s="59" t="s">
        <v>49</v>
      </c>
      <c r="C51" s="60">
        <v>4</v>
      </c>
      <c r="E51" s="59" t="s">
        <v>57</v>
      </c>
      <c r="F51" s="60">
        <v>11</v>
      </c>
      <c r="H51" s="59" t="s">
        <v>47</v>
      </c>
      <c r="I51" s="60">
        <v>42</v>
      </c>
      <c r="K51" s="61" t="s">
        <v>60</v>
      </c>
      <c r="L51" s="44">
        <v>15</v>
      </c>
      <c r="N51" s="61" t="s">
        <v>126</v>
      </c>
      <c r="O51" s="44">
        <v>3</v>
      </c>
    </row>
    <row r="52" spans="2:15" ht="13.5" thickBot="1" x14ac:dyDescent="0.25">
      <c r="B52" s="59" t="s">
        <v>50</v>
      </c>
      <c r="C52" s="60">
        <v>3</v>
      </c>
      <c r="E52" s="59" t="s">
        <v>58</v>
      </c>
      <c r="F52" s="60">
        <v>2</v>
      </c>
      <c r="H52" s="59" t="s">
        <v>48</v>
      </c>
      <c r="I52" s="60">
        <v>4</v>
      </c>
      <c r="K52" s="61" t="s">
        <v>61</v>
      </c>
      <c r="L52" s="44">
        <v>1</v>
      </c>
      <c r="N52" s="61" t="s">
        <v>127</v>
      </c>
      <c r="O52" s="44">
        <v>5</v>
      </c>
    </row>
    <row r="53" spans="2:15" ht="13.5" thickBot="1" x14ac:dyDescent="0.25">
      <c r="B53" s="59" t="s">
        <v>51</v>
      </c>
      <c r="C53" s="60">
        <v>1</v>
      </c>
      <c r="E53" s="59" t="s">
        <v>59</v>
      </c>
      <c r="F53" s="60">
        <v>4</v>
      </c>
      <c r="H53" s="59" t="s">
        <v>49</v>
      </c>
      <c r="I53" s="60">
        <v>1</v>
      </c>
      <c r="K53" s="61" t="s">
        <v>62</v>
      </c>
      <c r="L53" s="44">
        <v>32</v>
      </c>
      <c r="N53" s="61" t="s">
        <v>128</v>
      </c>
      <c r="O53" s="44">
        <v>4</v>
      </c>
    </row>
    <row r="54" spans="2:15" ht="13.5" thickBot="1" x14ac:dyDescent="0.25">
      <c r="B54" s="59" t="s">
        <v>52</v>
      </c>
      <c r="C54" s="60">
        <v>133</v>
      </c>
      <c r="E54" s="59" t="s">
        <v>60</v>
      </c>
      <c r="F54" s="60">
        <v>21</v>
      </c>
      <c r="H54" s="59" t="s">
        <v>50</v>
      </c>
      <c r="I54" s="60">
        <v>1</v>
      </c>
      <c r="K54" s="61" t="s">
        <v>283</v>
      </c>
      <c r="L54" s="44">
        <v>1</v>
      </c>
      <c r="N54" s="61" t="s">
        <v>132</v>
      </c>
      <c r="O54" s="44">
        <v>5</v>
      </c>
    </row>
    <row r="55" spans="2:15" ht="13.5" thickBot="1" x14ac:dyDescent="0.25">
      <c r="B55" s="59" t="s">
        <v>53</v>
      </c>
      <c r="C55" s="60">
        <v>1</v>
      </c>
      <c r="E55" s="59" t="s">
        <v>61</v>
      </c>
      <c r="F55" s="60">
        <v>1</v>
      </c>
      <c r="H55" s="59" t="s">
        <v>52</v>
      </c>
      <c r="I55" s="60">
        <v>110</v>
      </c>
      <c r="K55" s="61" t="s">
        <v>64</v>
      </c>
      <c r="L55" s="44">
        <v>86</v>
      </c>
      <c r="N55" s="61" t="s">
        <v>133</v>
      </c>
      <c r="O55" s="44">
        <v>958</v>
      </c>
    </row>
    <row r="56" spans="2:15" ht="13.5" thickBot="1" x14ac:dyDescent="0.25">
      <c r="B56" s="59" t="s">
        <v>54</v>
      </c>
      <c r="C56" s="60">
        <v>9</v>
      </c>
      <c r="E56" s="59" t="s">
        <v>62</v>
      </c>
      <c r="F56" s="60">
        <v>38</v>
      </c>
      <c r="H56" s="59" t="s">
        <v>54</v>
      </c>
      <c r="I56" s="60">
        <v>20</v>
      </c>
      <c r="K56" s="61" t="s">
        <v>66</v>
      </c>
      <c r="L56" s="44">
        <v>3</v>
      </c>
      <c r="N56" s="61" t="s">
        <v>134</v>
      </c>
      <c r="O56" s="44">
        <v>2</v>
      </c>
    </row>
    <row r="57" spans="2:15" ht="13.5" thickBot="1" x14ac:dyDescent="0.25">
      <c r="B57" s="59" t="s">
        <v>55</v>
      </c>
      <c r="C57" s="60">
        <v>6</v>
      </c>
      <c r="E57" s="59" t="s">
        <v>282</v>
      </c>
      <c r="F57" s="60">
        <v>2</v>
      </c>
      <c r="H57" s="59" t="s">
        <v>55</v>
      </c>
      <c r="I57" s="60">
        <v>6</v>
      </c>
      <c r="K57" s="61" t="s">
        <v>383</v>
      </c>
      <c r="L57" s="44">
        <v>1</v>
      </c>
      <c r="N57" s="61" t="s">
        <v>305</v>
      </c>
      <c r="O57" s="44">
        <v>1</v>
      </c>
    </row>
    <row r="58" spans="2:15" ht="13.5" thickBot="1" x14ac:dyDescent="0.25">
      <c r="B58" s="59" t="s">
        <v>56</v>
      </c>
      <c r="C58" s="60">
        <v>1</v>
      </c>
      <c r="E58" s="59" t="s">
        <v>283</v>
      </c>
      <c r="F58" s="60">
        <v>1</v>
      </c>
      <c r="H58" s="59" t="s">
        <v>57</v>
      </c>
      <c r="I58" s="60">
        <v>6</v>
      </c>
      <c r="K58" s="61" t="s">
        <v>67</v>
      </c>
      <c r="L58" s="44">
        <v>9</v>
      </c>
      <c r="N58" s="61" t="s">
        <v>138</v>
      </c>
      <c r="O58" s="44">
        <v>3</v>
      </c>
    </row>
    <row r="59" spans="2:15" ht="13.5" thickBot="1" x14ac:dyDescent="0.25">
      <c r="B59" s="59" t="s">
        <v>57</v>
      </c>
      <c r="C59" s="60">
        <v>5</v>
      </c>
      <c r="E59" s="59" t="s">
        <v>64</v>
      </c>
      <c r="F59" s="60">
        <v>184</v>
      </c>
      <c r="H59" s="59" t="s">
        <v>381</v>
      </c>
      <c r="I59" s="60">
        <v>1</v>
      </c>
      <c r="K59" s="61" t="s">
        <v>68</v>
      </c>
      <c r="L59" s="44">
        <v>3</v>
      </c>
      <c r="N59" s="61" t="s">
        <v>539</v>
      </c>
      <c r="O59" s="44">
        <v>1</v>
      </c>
    </row>
    <row r="60" spans="2:15" ht="13.5" thickBot="1" x14ac:dyDescent="0.25">
      <c r="B60" s="59" t="s">
        <v>58</v>
      </c>
      <c r="C60" s="60">
        <v>2</v>
      </c>
      <c r="E60" s="59" t="s">
        <v>284</v>
      </c>
      <c r="F60" s="60">
        <v>1</v>
      </c>
      <c r="H60" s="59" t="s">
        <v>58</v>
      </c>
      <c r="I60" s="60">
        <v>1</v>
      </c>
      <c r="K60" s="61" t="s">
        <v>69</v>
      </c>
      <c r="L60" s="44">
        <v>2</v>
      </c>
      <c r="N60" s="61" t="s">
        <v>142</v>
      </c>
      <c r="O60" s="44">
        <v>23</v>
      </c>
    </row>
    <row r="61" spans="2:15" ht="13.5" thickBot="1" x14ac:dyDescent="0.25">
      <c r="B61" s="59" t="s">
        <v>59</v>
      </c>
      <c r="C61" s="60">
        <v>1</v>
      </c>
      <c r="E61" s="59" t="s">
        <v>66</v>
      </c>
      <c r="F61" s="60">
        <v>11</v>
      </c>
      <c r="H61" s="59" t="s">
        <v>59</v>
      </c>
      <c r="I61" s="60">
        <v>1</v>
      </c>
      <c r="K61" s="61" t="s">
        <v>71</v>
      </c>
      <c r="L61" s="44">
        <v>6</v>
      </c>
      <c r="N61" s="61" t="s">
        <v>312</v>
      </c>
      <c r="O61" s="44">
        <v>1</v>
      </c>
    </row>
    <row r="62" spans="2:15" ht="13.5" thickBot="1" x14ac:dyDescent="0.25">
      <c r="B62" s="59" t="s">
        <v>60</v>
      </c>
      <c r="C62" s="60">
        <v>23</v>
      </c>
      <c r="E62" s="59" t="s">
        <v>67</v>
      </c>
      <c r="F62" s="60">
        <v>8</v>
      </c>
      <c r="H62" s="59" t="s">
        <v>60</v>
      </c>
      <c r="I62" s="60">
        <v>20</v>
      </c>
      <c r="K62" s="61" t="s">
        <v>72</v>
      </c>
      <c r="L62" s="44">
        <v>1</v>
      </c>
      <c r="N62" s="61" t="s">
        <v>145</v>
      </c>
      <c r="O62" s="44">
        <v>1</v>
      </c>
    </row>
    <row r="63" spans="2:15" ht="13.5" thickBot="1" x14ac:dyDescent="0.25">
      <c r="B63" s="59" t="s">
        <v>61</v>
      </c>
      <c r="C63" s="60">
        <v>1</v>
      </c>
      <c r="E63" s="59" t="s">
        <v>68</v>
      </c>
      <c r="F63" s="60">
        <v>3</v>
      </c>
      <c r="H63" s="59" t="s">
        <v>61</v>
      </c>
      <c r="I63" s="60">
        <v>4</v>
      </c>
      <c r="K63" s="61" t="s">
        <v>540</v>
      </c>
      <c r="L63" s="44">
        <v>1</v>
      </c>
      <c r="N63" s="61" t="s">
        <v>152</v>
      </c>
      <c r="O63" s="44">
        <v>2</v>
      </c>
    </row>
    <row r="64" spans="2:15" ht="13.5" thickBot="1" x14ac:dyDescent="0.25">
      <c r="B64" s="59" t="s">
        <v>62</v>
      </c>
      <c r="C64" s="60">
        <v>34</v>
      </c>
      <c r="E64" s="59" t="s">
        <v>70</v>
      </c>
      <c r="F64" s="60">
        <v>1</v>
      </c>
      <c r="H64" s="59" t="s">
        <v>62</v>
      </c>
      <c r="I64" s="60">
        <v>34</v>
      </c>
      <c r="K64" s="61" t="s">
        <v>74</v>
      </c>
      <c r="L64" s="44">
        <v>20</v>
      </c>
      <c r="N64" s="61" t="s">
        <v>316</v>
      </c>
      <c r="O64" s="44">
        <v>1</v>
      </c>
    </row>
    <row r="65" spans="2:15" ht="13.5" thickBot="1" x14ac:dyDescent="0.25">
      <c r="B65" s="59" t="s">
        <v>63</v>
      </c>
      <c r="C65" s="60">
        <v>3</v>
      </c>
      <c r="E65" s="59" t="s">
        <v>285</v>
      </c>
      <c r="F65" s="60">
        <v>1</v>
      </c>
      <c r="H65" s="59" t="s">
        <v>382</v>
      </c>
      <c r="I65" s="60">
        <v>2</v>
      </c>
      <c r="K65" s="61" t="s">
        <v>457</v>
      </c>
      <c r="L65" s="44">
        <v>1</v>
      </c>
      <c r="N65" s="61" t="s">
        <v>154</v>
      </c>
      <c r="O65" s="44">
        <v>16</v>
      </c>
    </row>
    <row r="66" spans="2:15" ht="13.5" thickBot="1" x14ac:dyDescent="0.25">
      <c r="B66" s="59" t="s">
        <v>64</v>
      </c>
      <c r="C66" s="60">
        <v>100</v>
      </c>
      <c r="E66" s="59" t="s">
        <v>71</v>
      </c>
      <c r="F66" s="60">
        <v>8</v>
      </c>
      <c r="H66" s="59" t="s">
        <v>63</v>
      </c>
      <c r="I66" s="60">
        <v>2</v>
      </c>
      <c r="K66" s="61" t="s">
        <v>286</v>
      </c>
      <c r="L66" s="44">
        <v>1</v>
      </c>
      <c r="N66" s="61" t="s">
        <v>156</v>
      </c>
      <c r="O66" s="44">
        <v>1</v>
      </c>
    </row>
    <row r="67" spans="2:15" ht="13.5" thickBot="1" x14ac:dyDescent="0.25">
      <c r="B67" s="59" t="s">
        <v>65</v>
      </c>
      <c r="C67" s="60">
        <v>1</v>
      </c>
      <c r="E67" s="59" t="s">
        <v>72</v>
      </c>
      <c r="F67" s="60">
        <v>2</v>
      </c>
      <c r="H67" s="59" t="s">
        <v>64</v>
      </c>
      <c r="I67" s="60">
        <v>108</v>
      </c>
      <c r="K67" s="61" t="s">
        <v>76</v>
      </c>
      <c r="L67" s="44">
        <v>107</v>
      </c>
      <c r="N67" s="61" t="s">
        <v>158</v>
      </c>
      <c r="O67" s="44">
        <v>48</v>
      </c>
    </row>
    <row r="68" spans="2:15" ht="13.5" thickBot="1" x14ac:dyDescent="0.25">
      <c r="B68" s="59" t="s">
        <v>66</v>
      </c>
      <c r="C68" s="60">
        <v>1</v>
      </c>
      <c r="E68" s="59" t="s">
        <v>74</v>
      </c>
      <c r="F68" s="60">
        <v>25</v>
      </c>
      <c r="H68" s="59" t="s">
        <v>66</v>
      </c>
      <c r="I68" s="60">
        <v>5</v>
      </c>
      <c r="K68" s="61" t="s">
        <v>287</v>
      </c>
      <c r="L68" s="44">
        <v>2</v>
      </c>
      <c r="N68" s="61" t="s">
        <v>161</v>
      </c>
      <c r="O68" s="44">
        <v>4</v>
      </c>
    </row>
    <row r="69" spans="2:15" ht="13.5" thickBot="1" x14ac:dyDescent="0.25">
      <c r="B69" s="59" t="s">
        <v>67</v>
      </c>
      <c r="C69" s="60">
        <v>6</v>
      </c>
      <c r="E69" s="59" t="s">
        <v>286</v>
      </c>
      <c r="F69" s="60">
        <v>1</v>
      </c>
      <c r="H69" s="59" t="s">
        <v>383</v>
      </c>
      <c r="I69" s="60">
        <v>1</v>
      </c>
      <c r="K69" s="61" t="s">
        <v>78</v>
      </c>
      <c r="L69" s="44">
        <v>59</v>
      </c>
      <c r="N69" s="61" t="s">
        <v>541</v>
      </c>
      <c r="O69" s="44">
        <v>2</v>
      </c>
    </row>
    <row r="70" spans="2:15" ht="13.5" thickBot="1" x14ac:dyDescent="0.25">
      <c r="B70" s="59" t="s">
        <v>68</v>
      </c>
      <c r="C70" s="60">
        <v>5</v>
      </c>
      <c r="E70" s="59" t="s">
        <v>76</v>
      </c>
      <c r="F70" s="60">
        <v>69</v>
      </c>
      <c r="H70" s="59" t="s">
        <v>67</v>
      </c>
      <c r="I70" s="60">
        <v>16</v>
      </c>
      <c r="K70" s="61" t="s">
        <v>388</v>
      </c>
      <c r="L70" s="44">
        <v>1</v>
      </c>
      <c r="N70" s="61" t="s">
        <v>164</v>
      </c>
      <c r="O70" s="44">
        <v>3</v>
      </c>
    </row>
    <row r="71" spans="2:15" ht="13.5" thickBot="1" x14ac:dyDescent="0.25">
      <c r="B71" s="59" t="s">
        <v>69</v>
      </c>
      <c r="C71" s="60">
        <v>1</v>
      </c>
      <c r="E71" s="59" t="s">
        <v>287</v>
      </c>
      <c r="F71" s="60">
        <v>3</v>
      </c>
      <c r="H71" s="59" t="s">
        <v>384</v>
      </c>
      <c r="I71" s="60">
        <v>1</v>
      </c>
      <c r="K71" s="61" t="s">
        <v>542</v>
      </c>
      <c r="L71" s="44">
        <v>1</v>
      </c>
      <c r="N71" s="61" t="s">
        <v>165</v>
      </c>
      <c r="O71" s="44">
        <v>3</v>
      </c>
    </row>
    <row r="72" spans="2:15" ht="13.5" thickBot="1" x14ac:dyDescent="0.25">
      <c r="B72" s="59" t="s">
        <v>70</v>
      </c>
      <c r="C72" s="60">
        <v>2</v>
      </c>
      <c r="E72" s="59" t="s">
        <v>77</v>
      </c>
      <c r="F72" s="60">
        <v>2</v>
      </c>
      <c r="H72" s="59" t="s">
        <v>68</v>
      </c>
      <c r="I72" s="60">
        <v>1</v>
      </c>
      <c r="K72" s="61" t="s">
        <v>81</v>
      </c>
      <c r="L72" s="44">
        <v>3</v>
      </c>
      <c r="N72" s="61" t="s">
        <v>167</v>
      </c>
      <c r="O72" s="44">
        <v>1</v>
      </c>
    </row>
    <row r="73" spans="2:15" ht="13.5" thickBot="1" x14ac:dyDescent="0.25">
      <c r="B73" s="59" t="s">
        <v>71</v>
      </c>
      <c r="C73" s="60">
        <v>8</v>
      </c>
      <c r="E73" s="59" t="s">
        <v>288</v>
      </c>
      <c r="F73" s="60">
        <v>2</v>
      </c>
      <c r="H73" s="59" t="s">
        <v>71</v>
      </c>
      <c r="I73" s="60">
        <v>16</v>
      </c>
      <c r="K73" s="61" t="s">
        <v>82</v>
      </c>
      <c r="L73" s="44">
        <v>22</v>
      </c>
      <c r="N73" s="61" t="s">
        <v>168</v>
      </c>
      <c r="O73" s="44">
        <v>212</v>
      </c>
    </row>
    <row r="74" spans="2:15" ht="13.5" thickBot="1" x14ac:dyDescent="0.25">
      <c r="B74" s="59" t="s">
        <v>72</v>
      </c>
      <c r="C74" s="60">
        <v>2</v>
      </c>
      <c r="E74" s="59" t="s">
        <v>78</v>
      </c>
      <c r="F74" s="60">
        <v>39</v>
      </c>
      <c r="H74" s="59" t="s">
        <v>385</v>
      </c>
      <c r="I74" s="60">
        <v>1</v>
      </c>
      <c r="K74" s="61" t="s">
        <v>83</v>
      </c>
      <c r="L74" s="44">
        <v>7</v>
      </c>
      <c r="N74" s="61" t="s">
        <v>169</v>
      </c>
      <c r="O74" s="44">
        <v>15</v>
      </c>
    </row>
    <row r="75" spans="2:15" ht="13.5" thickBot="1" x14ac:dyDescent="0.25">
      <c r="B75" s="59" t="s">
        <v>73</v>
      </c>
      <c r="C75" s="60">
        <v>1</v>
      </c>
      <c r="E75" s="59" t="s">
        <v>289</v>
      </c>
      <c r="F75" s="60">
        <v>1</v>
      </c>
      <c r="H75" s="59" t="s">
        <v>72</v>
      </c>
      <c r="I75" s="60">
        <v>1</v>
      </c>
      <c r="K75" s="61" t="s">
        <v>543</v>
      </c>
      <c r="L75" s="44">
        <v>2</v>
      </c>
      <c r="N75" s="57" t="s">
        <v>170</v>
      </c>
      <c r="O75" s="58">
        <v>3</v>
      </c>
    </row>
    <row r="76" spans="2:15" ht="13.5" thickBot="1" x14ac:dyDescent="0.25">
      <c r="B76" s="59" t="s">
        <v>74</v>
      </c>
      <c r="C76" s="60">
        <v>19</v>
      </c>
      <c r="E76" s="59" t="s">
        <v>290</v>
      </c>
      <c r="F76" s="60">
        <v>1</v>
      </c>
      <c r="H76" s="59" t="s">
        <v>74</v>
      </c>
      <c r="I76" s="60">
        <v>23</v>
      </c>
      <c r="K76" s="61" t="s">
        <v>85</v>
      </c>
      <c r="L76" s="44">
        <v>3</v>
      </c>
      <c r="N76" s="61" t="s">
        <v>415</v>
      </c>
      <c r="O76" s="44">
        <v>3</v>
      </c>
    </row>
    <row r="77" spans="2:15" ht="13.5" thickBot="1" x14ac:dyDescent="0.25">
      <c r="B77" s="59" t="s">
        <v>75</v>
      </c>
      <c r="C77" s="60">
        <v>1</v>
      </c>
      <c r="E77" s="59" t="s">
        <v>81</v>
      </c>
      <c r="F77" s="60">
        <v>4</v>
      </c>
      <c r="H77" s="59" t="s">
        <v>386</v>
      </c>
      <c r="I77" s="60">
        <v>2</v>
      </c>
      <c r="K77" s="61" t="s">
        <v>544</v>
      </c>
      <c r="L77" s="44">
        <v>1</v>
      </c>
      <c r="N77" s="57" t="s">
        <v>172</v>
      </c>
      <c r="O77" s="58">
        <v>1</v>
      </c>
    </row>
    <row r="78" spans="2:15" ht="13.5" thickBot="1" x14ac:dyDescent="0.25">
      <c r="B78" s="59" t="s">
        <v>76</v>
      </c>
      <c r="C78" s="60">
        <v>127</v>
      </c>
      <c r="E78" s="59" t="s">
        <v>82</v>
      </c>
      <c r="F78" s="60">
        <v>20</v>
      </c>
      <c r="H78" s="59" t="s">
        <v>76</v>
      </c>
      <c r="I78" s="60">
        <v>36</v>
      </c>
      <c r="K78" s="61" t="s">
        <v>458</v>
      </c>
      <c r="L78" s="44">
        <v>1</v>
      </c>
      <c r="N78" s="61" t="s">
        <v>545</v>
      </c>
      <c r="O78" s="44">
        <v>1</v>
      </c>
    </row>
    <row r="79" spans="2:15" ht="13.5" thickBot="1" x14ac:dyDescent="0.25">
      <c r="B79" s="59" t="s">
        <v>77</v>
      </c>
      <c r="C79" s="60">
        <v>2</v>
      </c>
      <c r="E79" s="59" t="s">
        <v>83</v>
      </c>
      <c r="F79" s="60">
        <v>2</v>
      </c>
      <c r="H79" s="59" t="s">
        <v>287</v>
      </c>
      <c r="I79" s="60">
        <v>1</v>
      </c>
      <c r="K79" s="61" t="s">
        <v>392</v>
      </c>
      <c r="L79" s="44">
        <v>1</v>
      </c>
      <c r="N79" s="57" t="s">
        <v>175</v>
      </c>
      <c r="O79" s="58">
        <v>209</v>
      </c>
    </row>
    <row r="80" spans="2:15" ht="13.5" thickBot="1" x14ac:dyDescent="0.25">
      <c r="B80" s="59" t="s">
        <v>78</v>
      </c>
      <c r="C80" s="60">
        <v>34</v>
      </c>
      <c r="E80" s="59" t="s">
        <v>291</v>
      </c>
      <c r="F80" s="60">
        <v>1</v>
      </c>
      <c r="H80" s="59" t="s">
        <v>77</v>
      </c>
      <c r="I80" s="60">
        <v>1</v>
      </c>
      <c r="K80" s="61" t="s">
        <v>88</v>
      </c>
      <c r="L80" s="44">
        <v>2</v>
      </c>
      <c r="N80" s="61" t="s">
        <v>546</v>
      </c>
      <c r="O80" s="44">
        <v>12</v>
      </c>
    </row>
    <row r="81" spans="2:15" ht="13.5" thickBot="1" x14ac:dyDescent="0.25">
      <c r="B81" s="59" t="s">
        <v>79</v>
      </c>
      <c r="C81" s="60">
        <v>1</v>
      </c>
      <c r="E81" s="59" t="s">
        <v>84</v>
      </c>
      <c r="F81" s="60">
        <v>1</v>
      </c>
      <c r="H81" s="59" t="s">
        <v>288</v>
      </c>
      <c r="I81" s="60">
        <v>1</v>
      </c>
      <c r="K81" s="61" t="s">
        <v>89</v>
      </c>
      <c r="L81" s="44">
        <v>5</v>
      </c>
      <c r="N81" s="61" t="s">
        <v>547</v>
      </c>
      <c r="O81" s="44">
        <v>197</v>
      </c>
    </row>
    <row r="82" spans="2:15" ht="13.5" thickBot="1" x14ac:dyDescent="0.25">
      <c r="B82" s="59" t="s">
        <v>80</v>
      </c>
      <c r="C82" s="60">
        <v>1</v>
      </c>
      <c r="E82" s="59" t="s">
        <v>85</v>
      </c>
      <c r="F82" s="60">
        <v>4</v>
      </c>
      <c r="H82" s="59" t="s">
        <v>78</v>
      </c>
      <c r="I82" s="60">
        <v>68</v>
      </c>
      <c r="K82" s="61" t="s">
        <v>393</v>
      </c>
      <c r="L82" s="44">
        <v>1</v>
      </c>
      <c r="N82" s="57" t="s">
        <v>180</v>
      </c>
      <c r="O82" s="58">
        <v>58</v>
      </c>
    </row>
    <row r="83" spans="2:15" ht="13.5" thickBot="1" x14ac:dyDescent="0.25">
      <c r="B83" s="59" t="s">
        <v>81</v>
      </c>
      <c r="C83" s="60">
        <v>1</v>
      </c>
      <c r="E83" s="59" t="s">
        <v>87</v>
      </c>
      <c r="F83" s="60">
        <v>2</v>
      </c>
      <c r="H83" s="59" t="s">
        <v>289</v>
      </c>
      <c r="I83" s="60">
        <v>3</v>
      </c>
      <c r="K83" s="61" t="s">
        <v>91</v>
      </c>
      <c r="L83" s="44">
        <v>2</v>
      </c>
      <c r="N83" s="61" t="s">
        <v>184</v>
      </c>
      <c r="O83" s="44">
        <v>1</v>
      </c>
    </row>
    <row r="84" spans="2:15" ht="13.5" thickBot="1" x14ac:dyDescent="0.25">
      <c r="B84" s="59" t="s">
        <v>82</v>
      </c>
      <c r="C84" s="60">
        <v>7</v>
      </c>
      <c r="E84" s="59" t="s">
        <v>292</v>
      </c>
      <c r="F84" s="60">
        <v>1</v>
      </c>
      <c r="H84" s="59" t="s">
        <v>387</v>
      </c>
      <c r="I84" s="60">
        <v>1</v>
      </c>
      <c r="K84" s="61" t="s">
        <v>93</v>
      </c>
      <c r="L84" s="44">
        <v>45</v>
      </c>
      <c r="N84" s="61" t="s">
        <v>185</v>
      </c>
      <c r="O84" s="44">
        <v>16</v>
      </c>
    </row>
    <row r="85" spans="2:15" ht="13.5" thickBot="1" x14ac:dyDescent="0.25">
      <c r="B85" s="59" t="s">
        <v>83</v>
      </c>
      <c r="C85" s="60">
        <v>5</v>
      </c>
      <c r="E85" s="59" t="s">
        <v>89</v>
      </c>
      <c r="F85" s="60">
        <v>6</v>
      </c>
      <c r="H85" s="59" t="s">
        <v>388</v>
      </c>
      <c r="I85" s="60">
        <v>1</v>
      </c>
      <c r="K85" s="61" t="s">
        <v>293</v>
      </c>
      <c r="L85" s="44">
        <v>2</v>
      </c>
      <c r="N85" s="61" t="s">
        <v>186</v>
      </c>
      <c r="O85" s="44">
        <v>1</v>
      </c>
    </row>
    <row r="86" spans="2:15" ht="13.5" thickBot="1" x14ac:dyDescent="0.25">
      <c r="B86" s="59" t="s">
        <v>84</v>
      </c>
      <c r="C86" s="60">
        <v>1</v>
      </c>
      <c r="E86" s="59" t="s">
        <v>90</v>
      </c>
      <c r="F86" s="60">
        <v>1</v>
      </c>
      <c r="H86" s="59" t="s">
        <v>81</v>
      </c>
      <c r="I86" s="60">
        <v>5</v>
      </c>
      <c r="K86" s="61" t="s">
        <v>95</v>
      </c>
      <c r="L86" s="44">
        <v>3</v>
      </c>
      <c r="N86" s="61" t="s">
        <v>548</v>
      </c>
      <c r="O86" s="44">
        <v>1</v>
      </c>
    </row>
    <row r="87" spans="2:15" ht="13.5" thickBot="1" x14ac:dyDescent="0.25">
      <c r="B87" s="59" t="s">
        <v>85</v>
      </c>
      <c r="C87" s="60">
        <v>8</v>
      </c>
      <c r="E87" s="59" t="s">
        <v>91</v>
      </c>
      <c r="F87" s="60">
        <v>1</v>
      </c>
      <c r="H87" s="59" t="s">
        <v>82</v>
      </c>
      <c r="I87" s="60">
        <v>14</v>
      </c>
      <c r="K87" s="61" t="s">
        <v>96</v>
      </c>
      <c r="L87" s="44">
        <v>5</v>
      </c>
      <c r="N87" s="61" t="s">
        <v>194</v>
      </c>
      <c r="O87" s="44">
        <v>21</v>
      </c>
    </row>
    <row r="88" spans="2:15" ht="13.5" thickBot="1" x14ac:dyDescent="0.25">
      <c r="B88" s="59" t="s">
        <v>86</v>
      </c>
      <c r="C88" s="60">
        <v>2</v>
      </c>
      <c r="E88" s="59" t="s">
        <v>93</v>
      </c>
      <c r="F88" s="60">
        <v>76</v>
      </c>
      <c r="H88" s="59" t="s">
        <v>389</v>
      </c>
      <c r="I88" s="60">
        <v>1</v>
      </c>
      <c r="K88" s="61" t="s">
        <v>97</v>
      </c>
      <c r="L88" s="44">
        <v>2</v>
      </c>
      <c r="N88" s="61" t="s">
        <v>195</v>
      </c>
      <c r="O88" s="44">
        <v>8</v>
      </c>
    </row>
    <row r="89" spans="2:15" ht="13.5" thickBot="1" x14ac:dyDescent="0.25">
      <c r="B89" s="59" t="s">
        <v>87</v>
      </c>
      <c r="C89" s="60">
        <v>1</v>
      </c>
      <c r="E89" s="59" t="s">
        <v>293</v>
      </c>
      <c r="F89" s="60">
        <v>2</v>
      </c>
      <c r="H89" s="59" t="s">
        <v>83</v>
      </c>
      <c r="I89" s="60">
        <v>3</v>
      </c>
      <c r="K89" s="61" t="s">
        <v>99</v>
      </c>
      <c r="L89" s="44">
        <v>6</v>
      </c>
      <c r="N89" s="61" t="s">
        <v>196</v>
      </c>
      <c r="O89" s="44">
        <v>1</v>
      </c>
    </row>
    <row r="90" spans="2:15" ht="13.5" thickBot="1" x14ac:dyDescent="0.25">
      <c r="B90" s="59" t="s">
        <v>88</v>
      </c>
      <c r="C90" s="60">
        <v>1</v>
      </c>
      <c r="E90" s="59" t="s">
        <v>95</v>
      </c>
      <c r="F90" s="60">
        <v>6</v>
      </c>
      <c r="H90" s="59" t="s">
        <v>390</v>
      </c>
      <c r="I90" s="60">
        <v>1</v>
      </c>
      <c r="K90" s="61" t="s">
        <v>101</v>
      </c>
      <c r="L90" s="44">
        <v>7</v>
      </c>
      <c r="N90" s="61" t="s">
        <v>549</v>
      </c>
      <c r="O90" s="44">
        <v>1</v>
      </c>
    </row>
    <row r="91" spans="2:15" ht="13.5" thickBot="1" x14ac:dyDescent="0.25">
      <c r="B91" s="59" t="s">
        <v>89</v>
      </c>
      <c r="C91" s="60">
        <v>3</v>
      </c>
      <c r="E91" s="59" t="s">
        <v>96</v>
      </c>
      <c r="F91" s="60">
        <v>7</v>
      </c>
      <c r="H91" s="59" t="s">
        <v>291</v>
      </c>
      <c r="I91" s="60">
        <v>1</v>
      </c>
      <c r="K91" s="61" t="s">
        <v>550</v>
      </c>
      <c r="L91" s="44">
        <v>1</v>
      </c>
      <c r="N91" s="61" t="s">
        <v>206</v>
      </c>
      <c r="O91" s="44">
        <v>2</v>
      </c>
    </row>
    <row r="92" spans="2:15" ht="13.5" thickBot="1" x14ac:dyDescent="0.25">
      <c r="B92" s="59" t="s">
        <v>90</v>
      </c>
      <c r="C92" s="60">
        <v>2</v>
      </c>
      <c r="E92" s="59" t="s">
        <v>97</v>
      </c>
      <c r="F92" s="60">
        <v>4</v>
      </c>
      <c r="H92" s="59" t="s">
        <v>84</v>
      </c>
      <c r="I92" s="60">
        <v>1</v>
      </c>
      <c r="K92" s="61" t="s">
        <v>551</v>
      </c>
      <c r="L92" s="44">
        <v>1</v>
      </c>
      <c r="N92" s="61" t="s">
        <v>207</v>
      </c>
      <c r="O92" s="44">
        <v>1</v>
      </c>
    </row>
    <row r="93" spans="2:15" ht="13.5" thickBot="1" x14ac:dyDescent="0.25">
      <c r="B93" s="59" t="s">
        <v>91</v>
      </c>
      <c r="C93" s="60">
        <v>1</v>
      </c>
      <c r="E93" s="59" t="s">
        <v>99</v>
      </c>
      <c r="F93" s="60">
        <v>6</v>
      </c>
      <c r="H93" s="59" t="s">
        <v>85</v>
      </c>
      <c r="I93" s="60">
        <v>1</v>
      </c>
      <c r="K93" s="61" t="s">
        <v>104</v>
      </c>
      <c r="L93" s="44">
        <v>3</v>
      </c>
      <c r="N93" s="61" t="s">
        <v>208</v>
      </c>
      <c r="O93" s="44">
        <v>1</v>
      </c>
    </row>
    <row r="94" spans="2:15" ht="13.5" thickBot="1" x14ac:dyDescent="0.25">
      <c r="B94" s="59" t="s">
        <v>92</v>
      </c>
      <c r="C94" s="60">
        <v>2</v>
      </c>
      <c r="E94" s="59" t="s">
        <v>294</v>
      </c>
      <c r="F94" s="60">
        <v>2</v>
      </c>
      <c r="H94" s="59" t="s">
        <v>86</v>
      </c>
      <c r="I94" s="60">
        <v>2</v>
      </c>
      <c r="K94" s="61" t="s">
        <v>105</v>
      </c>
      <c r="L94" s="44">
        <v>11</v>
      </c>
      <c r="N94" s="61" t="s">
        <v>212</v>
      </c>
      <c r="O94" s="44">
        <v>2</v>
      </c>
    </row>
    <row r="95" spans="2:15" ht="13.5" thickBot="1" x14ac:dyDescent="0.25">
      <c r="B95" s="59" t="s">
        <v>93</v>
      </c>
      <c r="C95" s="60">
        <v>81</v>
      </c>
      <c r="E95" s="59" t="s">
        <v>101</v>
      </c>
      <c r="F95" s="60">
        <v>6</v>
      </c>
      <c r="H95" s="59" t="s">
        <v>87</v>
      </c>
      <c r="I95" s="60">
        <v>1</v>
      </c>
      <c r="K95" s="61" t="s">
        <v>295</v>
      </c>
      <c r="L95" s="44">
        <v>2</v>
      </c>
      <c r="N95" s="61" t="s">
        <v>436</v>
      </c>
      <c r="O95" s="44">
        <v>1</v>
      </c>
    </row>
    <row r="96" spans="2:15" ht="13.5" thickBot="1" x14ac:dyDescent="0.25">
      <c r="B96" s="59" t="s">
        <v>94</v>
      </c>
      <c r="C96" s="60">
        <v>2</v>
      </c>
      <c r="E96" s="59" t="s">
        <v>102</v>
      </c>
      <c r="F96" s="60">
        <v>1</v>
      </c>
      <c r="H96" s="59" t="s">
        <v>391</v>
      </c>
      <c r="I96" s="60">
        <v>2</v>
      </c>
      <c r="K96" s="61" t="s">
        <v>108</v>
      </c>
      <c r="L96" s="44">
        <v>1</v>
      </c>
      <c r="N96" s="61" t="s">
        <v>552</v>
      </c>
      <c r="O96" s="44">
        <v>1</v>
      </c>
    </row>
    <row r="97" spans="2:15" ht="13.5" thickBot="1" x14ac:dyDescent="0.25">
      <c r="B97" s="59" t="s">
        <v>95</v>
      </c>
      <c r="C97" s="60">
        <v>4</v>
      </c>
      <c r="E97" s="59" t="s">
        <v>104</v>
      </c>
      <c r="F97" s="60">
        <v>1</v>
      </c>
      <c r="H97" s="59" t="s">
        <v>392</v>
      </c>
      <c r="I97" s="60">
        <v>1</v>
      </c>
      <c r="K97" s="61" t="s">
        <v>296</v>
      </c>
      <c r="L97" s="44">
        <v>1</v>
      </c>
      <c r="N97" s="57" t="s">
        <v>216</v>
      </c>
      <c r="O97" s="58">
        <v>144</v>
      </c>
    </row>
    <row r="98" spans="2:15" ht="13.5" thickBot="1" x14ac:dyDescent="0.25">
      <c r="B98" s="59" t="s">
        <v>96</v>
      </c>
      <c r="C98" s="60">
        <v>12</v>
      </c>
      <c r="E98" s="59" t="s">
        <v>105</v>
      </c>
      <c r="F98" s="60">
        <v>6</v>
      </c>
      <c r="H98" s="59" t="s">
        <v>89</v>
      </c>
      <c r="I98" s="60">
        <v>8</v>
      </c>
      <c r="K98" s="61" t="s">
        <v>399</v>
      </c>
      <c r="L98" s="44">
        <v>1</v>
      </c>
      <c r="N98" s="61" t="s">
        <v>217</v>
      </c>
      <c r="O98" s="44">
        <v>1</v>
      </c>
    </row>
    <row r="99" spans="2:15" ht="13.5" thickBot="1" x14ac:dyDescent="0.25">
      <c r="B99" s="59" t="s">
        <v>97</v>
      </c>
      <c r="C99" s="60">
        <v>3</v>
      </c>
      <c r="E99" s="59" t="s">
        <v>295</v>
      </c>
      <c r="F99" s="60">
        <v>1</v>
      </c>
      <c r="H99" s="59" t="s">
        <v>393</v>
      </c>
      <c r="I99" s="60">
        <v>1</v>
      </c>
      <c r="K99" s="61" t="s">
        <v>298</v>
      </c>
      <c r="L99" s="44">
        <v>1</v>
      </c>
      <c r="N99" s="61" t="s">
        <v>218</v>
      </c>
      <c r="O99" s="44">
        <v>19</v>
      </c>
    </row>
    <row r="100" spans="2:15" ht="13.5" thickBot="1" x14ac:dyDescent="0.25">
      <c r="B100" s="59" t="s">
        <v>98</v>
      </c>
      <c r="C100" s="60">
        <v>5</v>
      </c>
      <c r="E100" s="59" t="s">
        <v>107</v>
      </c>
      <c r="F100" s="60">
        <v>1</v>
      </c>
      <c r="H100" s="59" t="s">
        <v>91</v>
      </c>
      <c r="I100" s="60">
        <v>3</v>
      </c>
      <c r="K100" s="61" t="s">
        <v>299</v>
      </c>
      <c r="L100" s="44">
        <v>1</v>
      </c>
      <c r="N100" s="61" t="s">
        <v>219</v>
      </c>
      <c r="O100" s="44">
        <v>2</v>
      </c>
    </row>
    <row r="101" spans="2:15" ht="13.5" thickBot="1" x14ac:dyDescent="0.25">
      <c r="B101" s="59" t="s">
        <v>99</v>
      </c>
      <c r="C101" s="60">
        <v>7</v>
      </c>
      <c r="E101" s="59" t="s">
        <v>296</v>
      </c>
      <c r="F101" s="60">
        <v>1</v>
      </c>
      <c r="H101" s="59" t="s">
        <v>394</v>
      </c>
      <c r="I101" s="60">
        <v>2</v>
      </c>
      <c r="K101" s="61" t="s">
        <v>109</v>
      </c>
      <c r="L101" s="44">
        <v>29</v>
      </c>
      <c r="N101" s="61" t="s">
        <v>220</v>
      </c>
      <c r="O101" s="44">
        <v>2</v>
      </c>
    </row>
    <row r="102" spans="2:15" ht="13.5" thickBot="1" x14ac:dyDescent="0.25">
      <c r="B102" s="59" t="s">
        <v>100</v>
      </c>
      <c r="C102" s="60">
        <v>1</v>
      </c>
      <c r="E102" s="59" t="s">
        <v>297</v>
      </c>
      <c r="F102" s="60">
        <v>2</v>
      </c>
      <c r="H102" s="59" t="s">
        <v>93</v>
      </c>
      <c r="I102" s="60">
        <v>74</v>
      </c>
      <c r="K102" s="61" t="s">
        <v>459</v>
      </c>
      <c r="L102" s="44">
        <v>1</v>
      </c>
      <c r="N102" s="61" t="s">
        <v>222</v>
      </c>
      <c r="O102" s="44">
        <v>34</v>
      </c>
    </row>
    <row r="103" spans="2:15" ht="13.5" thickBot="1" x14ac:dyDescent="0.25">
      <c r="B103" s="59" t="s">
        <v>101</v>
      </c>
      <c r="C103" s="60">
        <v>2</v>
      </c>
      <c r="E103" s="59" t="s">
        <v>298</v>
      </c>
      <c r="F103" s="60">
        <v>1</v>
      </c>
      <c r="H103" s="59" t="s">
        <v>94</v>
      </c>
      <c r="I103" s="60">
        <v>1</v>
      </c>
      <c r="K103" s="61" t="s">
        <v>110</v>
      </c>
      <c r="L103" s="44">
        <v>27</v>
      </c>
      <c r="N103" s="61" t="s">
        <v>349</v>
      </c>
      <c r="O103" s="44">
        <v>2</v>
      </c>
    </row>
    <row r="104" spans="2:15" ht="13.5" thickBot="1" x14ac:dyDescent="0.25">
      <c r="B104" s="59" t="s">
        <v>102</v>
      </c>
      <c r="C104" s="60">
        <v>1</v>
      </c>
      <c r="E104" s="59" t="s">
        <v>299</v>
      </c>
      <c r="F104" s="60">
        <v>1</v>
      </c>
      <c r="H104" s="59" t="s">
        <v>395</v>
      </c>
      <c r="I104" s="60">
        <v>2</v>
      </c>
      <c r="K104" s="61" t="s">
        <v>301</v>
      </c>
      <c r="L104" s="44">
        <v>2</v>
      </c>
      <c r="N104" s="61" t="s">
        <v>231</v>
      </c>
      <c r="O104" s="44">
        <v>1</v>
      </c>
    </row>
    <row r="105" spans="2:15" ht="13.5" thickBot="1" x14ac:dyDescent="0.25">
      <c r="B105" s="59" t="s">
        <v>103</v>
      </c>
      <c r="C105" s="60">
        <v>1</v>
      </c>
      <c r="E105" s="59" t="s">
        <v>300</v>
      </c>
      <c r="F105" s="60">
        <v>1</v>
      </c>
      <c r="H105" s="59" t="s">
        <v>95</v>
      </c>
      <c r="I105" s="60">
        <v>1</v>
      </c>
      <c r="K105" s="61" t="s">
        <v>111</v>
      </c>
      <c r="L105" s="44">
        <v>57</v>
      </c>
      <c r="N105" s="61" t="s">
        <v>233</v>
      </c>
      <c r="O105" s="44">
        <v>8</v>
      </c>
    </row>
    <row r="106" spans="2:15" ht="13.5" thickBot="1" x14ac:dyDescent="0.25">
      <c r="B106" s="59" t="s">
        <v>104</v>
      </c>
      <c r="C106" s="60">
        <v>1</v>
      </c>
      <c r="E106" s="59" t="s">
        <v>109</v>
      </c>
      <c r="F106" s="60">
        <v>49</v>
      </c>
      <c r="H106" s="59" t="s">
        <v>96</v>
      </c>
      <c r="I106" s="60">
        <v>10</v>
      </c>
      <c r="K106" s="61" t="s">
        <v>112</v>
      </c>
      <c r="L106" s="44">
        <v>21</v>
      </c>
      <c r="N106" s="61" t="s">
        <v>234</v>
      </c>
      <c r="O106" s="44">
        <v>1</v>
      </c>
    </row>
    <row r="107" spans="2:15" ht="13.5" thickBot="1" x14ac:dyDescent="0.25">
      <c r="B107" s="59" t="s">
        <v>105</v>
      </c>
      <c r="C107" s="60">
        <v>5</v>
      </c>
      <c r="E107" s="59" t="s">
        <v>110</v>
      </c>
      <c r="F107" s="60">
        <v>21</v>
      </c>
      <c r="H107" s="59" t="s">
        <v>97</v>
      </c>
      <c r="I107" s="60">
        <v>3</v>
      </c>
      <c r="K107" s="61" t="s">
        <v>553</v>
      </c>
      <c r="L107" s="44">
        <v>1</v>
      </c>
      <c r="N107" s="61" t="s">
        <v>235</v>
      </c>
      <c r="O107" s="44">
        <v>13</v>
      </c>
    </row>
    <row r="108" spans="2:15" ht="13.5" thickBot="1" x14ac:dyDescent="0.25">
      <c r="B108" s="59" t="s">
        <v>106</v>
      </c>
      <c r="C108" s="60">
        <v>1</v>
      </c>
      <c r="E108" s="59" t="s">
        <v>301</v>
      </c>
      <c r="F108" s="60">
        <v>1</v>
      </c>
      <c r="H108" s="59" t="s">
        <v>98</v>
      </c>
      <c r="I108" s="60">
        <v>1</v>
      </c>
      <c r="K108" s="61" t="s">
        <v>113</v>
      </c>
      <c r="L108" s="44">
        <v>6</v>
      </c>
      <c r="N108" s="61" t="s">
        <v>236</v>
      </c>
      <c r="O108" s="44">
        <v>1</v>
      </c>
    </row>
    <row r="109" spans="2:15" ht="13.5" thickBot="1" x14ac:dyDescent="0.25">
      <c r="B109" s="59" t="s">
        <v>107</v>
      </c>
      <c r="C109" s="60">
        <v>1</v>
      </c>
      <c r="E109" s="59" t="s">
        <v>111</v>
      </c>
      <c r="F109" s="60">
        <v>52</v>
      </c>
      <c r="H109" s="59" t="s">
        <v>99</v>
      </c>
      <c r="I109" s="60">
        <v>7</v>
      </c>
      <c r="K109" s="61" t="s">
        <v>114</v>
      </c>
      <c r="L109" s="44">
        <v>1</v>
      </c>
      <c r="N109" s="61" t="s">
        <v>238</v>
      </c>
      <c r="O109" s="44">
        <v>1</v>
      </c>
    </row>
    <row r="110" spans="2:15" ht="13.5" thickBot="1" x14ac:dyDescent="0.25">
      <c r="B110" s="59" t="s">
        <v>108</v>
      </c>
      <c r="C110" s="60">
        <v>1</v>
      </c>
      <c r="E110" s="59" t="s">
        <v>112</v>
      </c>
      <c r="F110" s="60">
        <v>32</v>
      </c>
      <c r="H110" s="59" t="s">
        <v>294</v>
      </c>
      <c r="I110" s="60">
        <v>1</v>
      </c>
      <c r="K110" s="61" t="s">
        <v>554</v>
      </c>
      <c r="L110" s="44">
        <v>1</v>
      </c>
      <c r="N110" s="61" t="s">
        <v>555</v>
      </c>
      <c r="O110" s="44">
        <v>1</v>
      </c>
    </row>
    <row r="111" spans="2:15" ht="13.5" thickBot="1" x14ac:dyDescent="0.25">
      <c r="B111" s="59" t="s">
        <v>109</v>
      </c>
      <c r="C111" s="60">
        <v>34</v>
      </c>
      <c r="E111" s="59" t="s">
        <v>302</v>
      </c>
      <c r="F111" s="60">
        <v>1</v>
      </c>
      <c r="H111" s="59" t="s">
        <v>101</v>
      </c>
      <c r="I111" s="60">
        <v>5</v>
      </c>
      <c r="K111" s="61" t="s">
        <v>116</v>
      </c>
      <c r="L111" s="44">
        <v>1</v>
      </c>
      <c r="N111" s="61" t="s">
        <v>242</v>
      </c>
      <c r="O111" s="44">
        <v>1</v>
      </c>
    </row>
    <row r="112" spans="2:15" ht="13.5" thickBot="1" x14ac:dyDescent="0.25">
      <c r="B112" s="59" t="s">
        <v>110</v>
      </c>
      <c r="C112" s="60">
        <v>11</v>
      </c>
      <c r="E112" s="59" t="s">
        <v>113</v>
      </c>
      <c r="F112" s="60">
        <v>4</v>
      </c>
      <c r="H112" s="59" t="s">
        <v>396</v>
      </c>
      <c r="I112" s="60">
        <v>1</v>
      </c>
      <c r="K112" s="61" t="s">
        <v>117</v>
      </c>
      <c r="L112" s="44">
        <v>2</v>
      </c>
      <c r="N112" s="61" t="s">
        <v>442</v>
      </c>
      <c r="O112" s="44">
        <v>1</v>
      </c>
    </row>
    <row r="113" spans="2:15" ht="13.5" thickBot="1" x14ac:dyDescent="0.25">
      <c r="B113" s="59" t="s">
        <v>111</v>
      </c>
      <c r="C113" s="60">
        <v>64</v>
      </c>
      <c r="E113" s="59" t="s">
        <v>117</v>
      </c>
      <c r="F113" s="60">
        <v>1</v>
      </c>
      <c r="H113" s="59" t="s">
        <v>102</v>
      </c>
      <c r="I113" s="60">
        <v>2</v>
      </c>
      <c r="K113" s="61" t="s">
        <v>118</v>
      </c>
      <c r="L113" s="44">
        <v>42</v>
      </c>
      <c r="N113" s="61" t="s">
        <v>247</v>
      </c>
      <c r="O113" s="44">
        <v>9</v>
      </c>
    </row>
    <row r="114" spans="2:15" ht="13.5" thickBot="1" x14ac:dyDescent="0.25">
      <c r="B114" s="59" t="s">
        <v>112</v>
      </c>
      <c r="C114" s="60">
        <v>18</v>
      </c>
      <c r="E114" s="59" t="s">
        <v>118</v>
      </c>
      <c r="F114" s="60">
        <v>11</v>
      </c>
      <c r="H114" s="59" t="s">
        <v>105</v>
      </c>
      <c r="I114" s="60">
        <v>6</v>
      </c>
      <c r="K114" s="61" t="s">
        <v>303</v>
      </c>
      <c r="L114" s="44">
        <v>4</v>
      </c>
      <c r="N114" s="61" t="s">
        <v>248</v>
      </c>
      <c r="O114" s="44">
        <v>1</v>
      </c>
    </row>
    <row r="115" spans="2:15" ht="13.5" thickBot="1" x14ac:dyDescent="0.25">
      <c r="B115" s="59" t="s">
        <v>113</v>
      </c>
      <c r="C115" s="60">
        <v>3</v>
      </c>
      <c r="E115" s="59" t="s">
        <v>303</v>
      </c>
      <c r="F115" s="60">
        <v>3</v>
      </c>
      <c r="H115" s="59" t="s">
        <v>296</v>
      </c>
      <c r="I115" s="60">
        <v>1</v>
      </c>
      <c r="K115" s="61" t="s">
        <v>556</v>
      </c>
      <c r="L115" s="44">
        <v>2</v>
      </c>
      <c r="N115" s="61" t="s">
        <v>251</v>
      </c>
      <c r="O115" s="44">
        <v>1</v>
      </c>
    </row>
    <row r="116" spans="2:15" ht="13.5" thickBot="1" x14ac:dyDescent="0.25">
      <c r="B116" s="59" t="s">
        <v>114</v>
      </c>
      <c r="C116" s="60">
        <v>1</v>
      </c>
      <c r="E116" s="59" t="s">
        <v>119</v>
      </c>
      <c r="F116" s="60">
        <v>3</v>
      </c>
      <c r="H116" s="59" t="s">
        <v>397</v>
      </c>
      <c r="I116" s="60">
        <v>1</v>
      </c>
      <c r="K116" s="61" t="s">
        <v>119</v>
      </c>
      <c r="L116" s="44">
        <v>5</v>
      </c>
      <c r="N116" s="61" t="s">
        <v>253</v>
      </c>
      <c r="O116" s="44">
        <v>1</v>
      </c>
    </row>
    <row r="117" spans="2:15" ht="13.5" thickBot="1" x14ac:dyDescent="0.25">
      <c r="B117" s="59" t="s">
        <v>115</v>
      </c>
      <c r="C117" s="60">
        <v>2</v>
      </c>
      <c r="E117" s="59" t="s">
        <v>304</v>
      </c>
      <c r="F117" s="60">
        <v>4</v>
      </c>
      <c r="H117" s="59" t="s">
        <v>398</v>
      </c>
      <c r="I117" s="60">
        <v>1</v>
      </c>
      <c r="K117" s="61" t="s">
        <v>557</v>
      </c>
      <c r="L117" s="44">
        <v>1</v>
      </c>
      <c r="N117" s="61" t="s">
        <v>256</v>
      </c>
      <c r="O117" s="44">
        <v>44</v>
      </c>
    </row>
    <row r="118" spans="2:15" ht="13.5" thickBot="1" x14ac:dyDescent="0.25">
      <c r="B118" s="59" t="s">
        <v>116</v>
      </c>
      <c r="C118" s="60">
        <v>1</v>
      </c>
      <c r="E118" s="59" t="s">
        <v>124</v>
      </c>
      <c r="F118" s="60">
        <v>2</v>
      </c>
      <c r="H118" s="59" t="s">
        <v>399</v>
      </c>
      <c r="I118" s="60">
        <v>5</v>
      </c>
      <c r="K118" s="61" t="s">
        <v>121</v>
      </c>
      <c r="L118" s="44">
        <v>4</v>
      </c>
      <c r="N118" s="62" t="s">
        <v>258</v>
      </c>
      <c r="O118" s="63">
        <v>1920</v>
      </c>
    </row>
    <row r="119" spans="2:15" ht="13.5" thickBot="1" x14ac:dyDescent="0.25">
      <c r="B119" s="59" t="s">
        <v>117</v>
      </c>
      <c r="C119" s="60">
        <v>2</v>
      </c>
      <c r="E119" s="59" t="s">
        <v>125</v>
      </c>
      <c r="F119" s="60">
        <v>2</v>
      </c>
      <c r="H119" s="59" t="s">
        <v>298</v>
      </c>
      <c r="I119" s="60">
        <v>3</v>
      </c>
      <c r="K119" s="61" t="s">
        <v>407</v>
      </c>
      <c r="L119" s="44">
        <v>1</v>
      </c>
    </row>
    <row r="120" spans="2:15" ht="13.5" thickBot="1" x14ac:dyDescent="0.25">
      <c r="B120" s="59" t="s">
        <v>118</v>
      </c>
      <c r="C120" s="60">
        <v>11</v>
      </c>
      <c r="E120" s="59" t="s">
        <v>126</v>
      </c>
      <c r="F120" s="60">
        <v>11</v>
      </c>
      <c r="H120" s="59" t="s">
        <v>400</v>
      </c>
      <c r="I120" s="60">
        <v>1</v>
      </c>
      <c r="K120" s="61" t="s">
        <v>408</v>
      </c>
      <c r="L120" s="44">
        <v>1</v>
      </c>
    </row>
    <row r="121" spans="2:15" ht="13.5" thickBot="1" x14ac:dyDescent="0.25">
      <c r="B121" s="59" t="s">
        <v>119</v>
      </c>
      <c r="C121" s="60">
        <v>3</v>
      </c>
      <c r="E121" s="59" t="s">
        <v>127</v>
      </c>
      <c r="F121" s="60">
        <v>22</v>
      </c>
      <c r="H121" s="59" t="s">
        <v>401</v>
      </c>
      <c r="I121" s="60">
        <v>1</v>
      </c>
      <c r="K121" s="61" t="s">
        <v>125</v>
      </c>
      <c r="L121" s="44">
        <v>3</v>
      </c>
    </row>
    <row r="122" spans="2:15" ht="13.5" thickBot="1" x14ac:dyDescent="0.25">
      <c r="B122" s="59" t="s">
        <v>120</v>
      </c>
      <c r="C122" s="60">
        <v>1</v>
      </c>
      <c r="E122" s="59" t="s">
        <v>128</v>
      </c>
      <c r="F122" s="60">
        <v>19</v>
      </c>
      <c r="H122" s="59" t="s">
        <v>109</v>
      </c>
      <c r="I122" s="60">
        <v>36</v>
      </c>
      <c r="K122" s="61" t="s">
        <v>126</v>
      </c>
      <c r="L122" s="44">
        <v>9</v>
      </c>
    </row>
    <row r="123" spans="2:15" ht="13.5" thickBot="1" x14ac:dyDescent="0.25">
      <c r="B123" s="59" t="s">
        <v>121</v>
      </c>
      <c r="C123" s="60">
        <v>2</v>
      </c>
      <c r="E123" s="59" t="s">
        <v>132</v>
      </c>
      <c r="F123" s="60">
        <v>14</v>
      </c>
      <c r="H123" s="59" t="s">
        <v>402</v>
      </c>
      <c r="I123" s="60">
        <v>1</v>
      </c>
      <c r="K123" s="61" t="s">
        <v>558</v>
      </c>
      <c r="L123" s="44">
        <v>1</v>
      </c>
    </row>
    <row r="124" spans="2:15" ht="13.5" thickBot="1" x14ac:dyDescent="0.25">
      <c r="B124" s="59" t="s">
        <v>122</v>
      </c>
      <c r="C124" s="60">
        <v>1</v>
      </c>
      <c r="E124" s="59" t="s">
        <v>133</v>
      </c>
      <c r="F124" s="60">
        <v>1633</v>
      </c>
      <c r="H124" s="59" t="s">
        <v>403</v>
      </c>
      <c r="I124" s="60">
        <v>1</v>
      </c>
      <c r="K124" s="61" t="s">
        <v>127</v>
      </c>
      <c r="L124" s="44">
        <v>32</v>
      </c>
    </row>
    <row r="125" spans="2:15" ht="13.5" thickBot="1" x14ac:dyDescent="0.25">
      <c r="B125" s="59" t="s">
        <v>123</v>
      </c>
      <c r="C125" s="60">
        <v>1</v>
      </c>
      <c r="E125" s="59" t="s">
        <v>134</v>
      </c>
      <c r="F125" s="60">
        <v>1</v>
      </c>
      <c r="H125" s="59" t="s">
        <v>110</v>
      </c>
      <c r="I125" s="60">
        <v>37</v>
      </c>
      <c r="K125" s="61" t="s">
        <v>128</v>
      </c>
      <c r="L125" s="44">
        <v>25</v>
      </c>
    </row>
    <row r="126" spans="2:15" ht="13.5" thickBot="1" x14ac:dyDescent="0.25">
      <c r="B126" s="59" t="s">
        <v>124</v>
      </c>
      <c r="C126" s="60">
        <v>2</v>
      </c>
      <c r="E126" s="59" t="s">
        <v>135</v>
      </c>
      <c r="F126" s="60">
        <v>1</v>
      </c>
      <c r="H126" s="59" t="s">
        <v>111</v>
      </c>
      <c r="I126" s="60">
        <v>60</v>
      </c>
      <c r="K126" s="61" t="s">
        <v>132</v>
      </c>
      <c r="L126" s="44">
        <v>15</v>
      </c>
    </row>
    <row r="127" spans="2:15" ht="13.5" thickBot="1" x14ac:dyDescent="0.25">
      <c r="B127" s="59" t="s">
        <v>125</v>
      </c>
      <c r="C127" s="60">
        <v>3</v>
      </c>
      <c r="E127" s="59" t="s">
        <v>136</v>
      </c>
      <c r="F127" s="60">
        <v>1</v>
      </c>
      <c r="H127" s="59" t="s">
        <v>112</v>
      </c>
      <c r="I127" s="60">
        <v>37</v>
      </c>
      <c r="K127" s="61" t="s">
        <v>133</v>
      </c>
      <c r="L127" s="44">
        <v>1883</v>
      </c>
    </row>
    <row r="128" spans="2:15" ht="13.5" thickBot="1" x14ac:dyDescent="0.25">
      <c r="B128" s="59" t="s">
        <v>126</v>
      </c>
      <c r="C128" s="60">
        <v>13</v>
      </c>
      <c r="E128" s="59" t="s">
        <v>305</v>
      </c>
      <c r="F128" s="60">
        <v>2</v>
      </c>
      <c r="H128" s="59" t="s">
        <v>113</v>
      </c>
      <c r="I128" s="60">
        <v>10</v>
      </c>
      <c r="K128" s="61" t="s">
        <v>134</v>
      </c>
      <c r="L128" s="44">
        <v>5</v>
      </c>
    </row>
    <row r="129" spans="2:12" ht="13.5" thickBot="1" x14ac:dyDescent="0.25">
      <c r="B129" s="59" t="s">
        <v>127</v>
      </c>
      <c r="C129" s="60">
        <v>11</v>
      </c>
      <c r="E129" s="59" t="s">
        <v>306</v>
      </c>
      <c r="F129" s="60">
        <v>1</v>
      </c>
      <c r="H129" s="59" t="s">
        <v>404</v>
      </c>
      <c r="I129" s="60">
        <v>1</v>
      </c>
      <c r="K129" s="61" t="s">
        <v>460</v>
      </c>
      <c r="L129" s="44">
        <v>1</v>
      </c>
    </row>
    <row r="130" spans="2:12" ht="13.5" thickBot="1" x14ac:dyDescent="0.25">
      <c r="B130" s="59" t="s">
        <v>128</v>
      </c>
      <c r="C130" s="60">
        <v>13</v>
      </c>
      <c r="E130" s="59" t="s">
        <v>138</v>
      </c>
      <c r="F130" s="60">
        <v>4</v>
      </c>
      <c r="H130" s="59" t="s">
        <v>117</v>
      </c>
      <c r="I130" s="60">
        <v>5</v>
      </c>
      <c r="K130" s="61" t="s">
        <v>138</v>
      </c>
      <c r="L130" s="44">
        <v>9</v>
      </c>
    </row>
    <row r="131" spans="2:12" ht="13.5" thickBot="1" x14ac:dyDescent="0.25">
      <c r="B131" s="59" t="s">
        <v>129</v>
      </c>
      <c r="C131" s="60">
        <v>3</v>
      </c>
      <c r="E131" s="59" t="s">
        <v>307</v>
      </c>
      <c r="F131" s="60">
        <v>1</v>
      </c>
      <c r="H131" s="59" t="s">
        <v>118</v>
      </c>
      <c r="I131" s="60">
        <v>25</v>
      </c>
      <c r="K131" s="61" t="s">
        <v>141</v>
      </c>
      <c r="L131" s="44">
        <v>9</v>
      </c>
    </row>
    <row r="132" spans="2:12" ht="13.5" thickBot="1" x14ac:dyDescent="0.25">
      <c r="B132" s="59" t="s">
        <v>130</v>
      </c>
      <c r="C132" s="60">
        <v>1</v>
      </c>
      <c r="E132" s="59" t="s">
        <v>141</v>
      </c>
      <c r="F132" s="60">
        <v>10</v>
      </c>
      <c r="H132" s="59" t="s">
        <v>303</v>
      </c>
      <c r="I132" s="60">
        <v>3</v>
      </c>
      <c r="K132" s="61" t="s">
        <v>308</v>
      </c>
      <c r="L132" s="44">
        <v>1</v>
      </c>
    </row>
    <row r="133" spans="2:12" ht="13.5" thickBot="1" x14ac:dyDescent="0.25">
      <c r="B133" s="59" t="s">
        <v>131</v>
      </c>
      <c r="C133" s="60">
        <v>1</v>
      </c>
      <c r="E133" s="59" t="s">
        <v>308</v>
      </c>
      <c r="F133" s="60">
        <v>1</v>
      </c>
      <c r="H133" s="59" t="s">
        <v>405</v>
      </c>
      <c r="I133" s="60">
        <v>2</v>
      </c>
      <c r="K133" s="61" t="s">
        <v>142</v>
      </c>
      <c r="L133" s="44">
        <v>79</v>
      </c>
    </row>
    <row r="134" spans="2:12" ht="13.5" thickBot="1" x14ac:dyDescent="0.25">
      <c r="B134" s="59" t="s">
        <v>132</v>
      </c>
      <c r="C134" s="60">
        <v>4</v>
      </c>
      <c r="E134" s="59" t="s">
        <v>309</v>
      </c>
      <c r="F134" s="60">
        <v>1</v>
      </c>
      <c r="H134" s="59" t="s">
        <v>119</v>
      </c>
      <c r="I134" s="60">
        <v>4</v>
      </c>
      <c r="K134" s="61" t="s">
        <v>311</v>
      </c>
      <c r="L134" s="44">
        <v>3</v>
      </c>
    </row>
    <row r="135" spans="2:12" ht="13.5" thickBot="1" x14ac:dyDescent="0.25">
      <c r="B135" s="59" t="s">
        <v>133</v>
      </c>
      <c r="C135" s="60">
        <v>838</v>
      </c>
      <c r="E135" s="59" t="s">
        <v>142</v>
      </c>
      <c r="F135" s="60">
        <v>94</v>
      </c>
      <c r="H135" s="59" t="s">
        <v>406</v>
      </c>
      <c r="I135" s="60">
        <v>1</v>
      </c>
      <c r="K135" s="61" t="s">
        <v>312</v>
      </c>
      <c r="L135" s="44">
        <v>5</v>
      </c>
    </row>
    <row r="136" spans="2:12" ht="13.5" thickBot="1" x14ac:dyDescent="0.25">
      <c r="B136" s="59" t="s">
        <v>134</v>
      </c>
      <c r="C136" s="60">
        <v>3</v>
      </c>
      <c r="E136" s="59" t="s">
        <v>310</v>
      </c>
      <c r="F136" s="60">
        <v>1</v>
      </c>
      <c r="H136" s="59" t="s">
        <v>121</v>
      </c>
      <c r="I136" s="60">
        <v>4</v>
      </c>
      <c r="K136" s="61" t="s">
        <v>144</v>
      </c>
      <c r="L136" s="44">
        <v>1</v>
      </c>
    </row>
    <row r="137" spans="2:12" ht="13.5" thickBot="1" x14ac:dyDescent="0.25">
      <c r="B137" s="59" t="s">
        <v>135</v>
      </c>
      <c r="C137" s="60">
        <v>3</v>
      </c>
      <c r="E137" s="59" t="s">
        <v>311</v>
      </c>
      <c r="F137" s="60">
        <v>3</v>
      </c>
      <c r="H137" s="59" t="s">
        <v>407</v>
      </c>
      <c r="I137" s="60">
        <v>1</v>
      </c>
      <c r="K137" s="61" t="s">
        <v>145</v>
      </c>
      <c r="L137" s="44">
        <v>1</v>
      </c>
    </row>
    <row r="138" spans="2:12" ht="13.5" thickBot="1" x14ac:dyDescent="0.25">
      <c r="B138" s="59" t="s">
        <v>136</v>
      </c>
      <c r="C138" s="60">
        <v>1</v>
      </c>
      <c r="E138" s="59" t="s">
        <v>312</v>
      </c>
      <c r="F138" s="60">
        <v>1</v>
      </c>
      <c r="H138" s="59" t="s">
        <v>123</v>
      </c>
      <c r="I138" s="60">
        <v>1</v>
      </c>
      <c r="K138" s="61" t="s">
        <v>146</v>
      </c>
      <c r="L138" s="44">
        <v>1</v>
      </c>
    </row>
    <row r="139" spans="2:12" ht="13.5" thickBot="1" x14ac:dyDescent="0.25">
      <c r="B139" s="59" t="s">
        <v>137</v>
      </c>
      <c r="C139" s="60">
        <v>1</v>
      </c>
      <c r="E139" s="59" t="s">
        <v>144</v>
      </c>
      <c r="F139" s="60">
        <v>3</v>
      </c>
      <c r="H139" s="59" t="s">
        <v>124</v>
      </c>
      <c r="I139" s="60">
        <v>6</v>
      </c>
      <c r="K139" s="61" t="s">
        <v>314</v>
      </c>
      <c r="L139" s="44">
        <v>4</v>
      </c>
    </row>
    <row r="140" spans="2:12" ht="13.5" thickBot="1" x14ac:dyDescent="0.25">
      <c r="B140" s="59" t="s">
        <v>138</v>
      </c>
      <c r="C140" s="60">
        <v>2</v>
      </c>
      <c r="E140" s="59" t="s">
        <v>145</v>
      </c>
      <c r="F140" s="60">
        <v>4</v>
      </c>
      <c r="H140" s="59" t="s">
        <v>408</v>
      </c>
      <c r="I140" s="60">
        <v>1</v>
      </c>
      <c r="K140" s="61" t="s">
        <v>147</v>
      </c>
      <c r="L140" s="44">
        <v>1</v>
      </c>
    </row>
    <row r="141" spans="2:12" ht="13.5" thickBot="1" x14ac:dyDescent="0.25">
      <c r="B141" s="59" t="s">
        <v>139</v>
      </c>
      <c r="C141" s="60">
        <v>3</v>
      </c>
      <c r="E141" s="59" t="s">
        <v>313</v>
      </c>
      <c r="F141" s="60">
        <v>1</v>
      </c>
      <c r="H141" s="59" t="s">
        <v>125</v>
      </c>
      <c r="I141" s="60">
        <v>1</v>
      </c>
      <c r="K141" s="61" t="s">
        <v>559</v>
      </c>
      <c r="L141" s="44">
        <v>1</v>
      </c>
    </row>
    <row r="142" spans="2:12" ht="13.5" thickBot="1" x14ac:dyDescent="0.25">
      <c r="B142" s="59" t="s">
        <v>140</v>
      </c>
      <c r="C142" s="60">
        <v>1</v>
      </c>
      <c r="E142" s="59" t="s">
        <v>146</v>
      </c>
      <c r="F142" s="60">
        <v>4</v>
      </c>
      <c r="H142" s="59" t="s">
        <v>126</v>
      </c>
      <c r="I142" s="60">
        <v>6</v>
      </c>
      <c r="K142" s="61" t="s">
        <v>148</v>
      </c>
      <c r="L142" s="44">
        <v>8</v>
      </c>
    </row>
    <row r="143" spans="2:12" ht="13.5" thickBot="1" x14ac:dyDescent="0.25">
      <c r="B143" s="59" t="s">
        <v>141</v>
      </c>
      <c r="C143" s="60">
        <v>3</v>
      </c>
      <c r="E143" s="59" t="s">
        <v>314</v>
      </c>
      <c r="F143" s="60">
        <v>1</v>
      </c>
      <c r="H143" s="59" t="s">
        <v>127</v>
      </c>
      <c r="I143" s="60">
        <v>30</v>
      </c>
      <c r="K143" s="61" t="s">
        <v>150</v>
      </c>
      <c r="L143" s="44">
        <v>5</v>
      </c>
    </row>
    <row r="144" spans="2:12" ht="13.5" thickBot="1" x14ac:dyDescent="0.25">
      <c r="B144" s="59" t="s">
        <v>142</v>
      </c>
      <c r="C144" s="60">
        <v>88</v>
      </c>
      <c r="E144" s="59" t="s">
        <v>148</v>
      </c>
      <c r="F144" s="60">
        <v>2</v>
      </c>
      <c r="H144" s="59" t="s">
        <v>128</v>
      </c>
      <c r="I144" s="60">
        <v>12</v>
      </c>
      <c r="K144" s="61" t="s">
        <v>151</v>
      </c>
      <c r="L144" s="44">
        <v>1</v>
      </c>
    </row>
    <row r="145" spans="2:12" ht="13.5" thickBot="1" x14ac:dyDescent="0.25">
      <c r="B145" s="59" t="s">
        <v>143</v>
      </c>
      <c r="C145" s="60">
        <v>1</v>
      </c>
      <c r="E145" s="59" t="s">
        <v>150</v>
      </c>
      <c r="F145" s="60">
        <v>2</v>
      </c>
      <c r="H145" s="59" t="s">
        <v>129</v>
      </c>
      <c r="I145" s="60">
        <v>2</v>
      </c>
      <c r="K145" s="61" t="s">
        <v>152</v>
      </c>
      <c r="L145" s="44">
        <v>10</v>
      </c>
    </row>
    <row r="146" spans="2:12" ht="13.5" thickBot="1" x14ac:dyDescent="0.25">
      <c r="B146" s="59" t="s">
        <v>144</v>
      </c>
      <c r="C146" s="60">
        <v>4</v>
      </c>
      <c r="E146" s="59" t="s">
        <v>152</v>
      </c>
      <c r="F146" s="60">
        <v>15</v>
      </c>
      <c r="H146" s="59" t="s">
        <v>132</v>
      </c>
      <c r="I146" s="60">
        <v>7</v>
      </c>
      <c r="K146" s="61" t="s">
        <v>153</v>
      </c>
      <c r="L146" s="44">
        <v>1</v>
      </c>
    </row>
    <row r="147" spans="2:12" ht="13.5" thickBot="1" x14ac:dyDescent="0.25">
      <c r="B147" s="59" t="s">
        <v>145</v>
      </c>
      <c r="C147" s="60">
        <v>4</v>
      </c>
      <c r="E147" s="59" t="s">
        <v>315</v>
      </c>
      <c r="F147" s="60">
        <v>1</v>
      </c>
      <c r="H147" s="59" t="s">
        <v>133</v>
      </c>
      <c r="I147" s="60">
        <v>1148</v>
      </c>
      <c r="K147" s="61" t="s">
        <v>154</v>
      </c>
      <c r="L147" s="44">
        <v>79</v>
      </c>
    </row>
    <row r="148" spans="2:12" ht="13.5" thickBot="1" x14ac:dyDescent="0.25">
      <c r="B148" s="59" t="s">
        <v>146</v>
      </c>
      <c r="C148" s="60">
        <v>4</v>
      </c>
      <c r="E148" s="59" t="s">
        <v>316</v>
      </c>
      <c r="F148" s="60">
        <v>1</v>
      </c>
      <c r="H148" s="59" t="s">
        <v>134</v>
      </c>
      <c r="I148" s="60">
        <v>2</v>
      </c>
      <c r="K148" s="61" t="s">
        <v>155</v>
      </c>
      <c r="L148" s="44">
        <v>11</v>
      </c>
    </row>
    <row r="149" spans="2:12" ht="13.5" thickBot="1" x14ac:dyDescent="0.25">
      <c r="B149" s="59" t="s">
        <v>147</v>
      </c>
      <c r="C149" s="60">
        <v>1</v>
      </c>
      <c r="E149" s="59" t="s">
        <v>153</v>
      </c>
      <c r="F149" s="60">
        <v>1</v>
      </c>
      <c r="H149" s="59" t="s">
        <v>409</v>
      </c>
      <c r="I149" s="60">
        <v>1</v>
      </c>
      <c r="K149" s="61" t="s">
        <v>156</v>
      </c>
      <c r="L149" s="44">
        <v>7</v>
      </c>
    </row>
    <row r="150" spans="2:12" ht="13.5" thickBot="1" x14ac:dyDescent="0.25">
      <c r="B150" s="59" t="s">
        <v>148</v>
      </c>
      <c r="C150" s="60">
        <v>3</v>
      </c>
      <c r="E150" s="59" t="s">
        <v>154</v>
      </c>
      <c r="F150" s="60">
        <v>49</v>
      </c>
      <c r="H150" s="59" t="s">
        <v>135</v>
      </c>
      <c r="I150" s="60">
        <v>1</v>
      </c>
      <c r="K150" s="61" t="s">
        <v>560</v>
      </c>
      <c r="L150" s="44">
        <v>1</v>
      </c>
    </row>
    <row r="151" spans="2:12" ht="13.5" thickBot="1" x14ac:dyDescent="0.25">
      <c r="B151" s="59" t="s">
        <v>149</v>
      </c>
      <c r="C151" s="60">
        <v>3</v>
      </c>
      <c r="E151" s="59" t="s">
        <v>317</v>
      </c>
      <c r="F151" s="60">
        <v>1</v>
      </c>
      <c r="H151" s="59" t="s">
        <v>410</v>
      </c>
      <c r="I151" s="60">
        <v>1</v>
      </c>
      <c r="K151" s="61" t="s">
        <v>157</v>
      </c>
      <c r="L151" s="44">
        <v>5</v>
      </c>
    </row>
    <row r="152" spans="2:12" ht="13.5" thickBot="1" x14ac:dyDescent="0.25">
      <c r="B152" s="59" t="s">
        <v>150</v>
      </c>
      <c r="C152" s="60">
        <v>3</v>
      </c>
      <c r="E152" s="59" t="s">
        <v>155</v>
      </c>
      <c r="F152" s="60">
        <v>7</v>
      </c>
      <c r="H152" s="59" t="s">
        <v>138</v>
      </c>
      <c r="I152" s="60">
        <v>9</v>
      </c>
      <c r="K152" s="61" t="s">
        <v>158</v>
      </c>
      <c r="L152" s="44">
        <v>234</v>
      </c>
    </row>
    <row r="153" spans="2:12" ht="13.5" thickBot="1" x14ac:dyDescent="0.25">
      <c r="B153" s="59" t="s">
        <v>151</v>
      </c>
      <c r="C153" s="60">
        <v>4</v>
      </c>
      <c r="E153" s="59" t="s">
        <v>156</v>
      </c>
      <c r="F153" s="60">
        <v>6</v>
      </c>
      <c r="H153" s="59" t="s">
        <v>411</v>
      </c>
      <c r="I153" s="60">
        <v>1</v>
      </c>
      <c r="K153" s="61" t="s">
        <v>161</v>
      </c>
      <c r="L153" s="44">
        <v>6</v>
      </c>
    </row>
    <row r="154" spans="2:12" ht="13.5" thickBot="1" x14ac:dyDescent="0.25">
      <c r="B154" s="59" t="s">
        <v>152</v>
      </c>
      <c r="C154" s="60">
        <v>7</v>
      </c>
      <c r="E154" s="59" t="s">
        <v>157</v>
      </c>
      <c r="F154" s="60">
        <v>1</v>
      </c>
      <c r="H154" s="59" t="s">
        <v>141</v>
      </c>
      <c r="I154" s="60">
        <v>1</v>
      </c>
      <c r="K154" s="61" t="s">
        <v>561</v>
      </c>
      <c r="L154" s="44">
        <v>1</v>
      </c>
    </row>
    <row r="155" spans="2:12" ht="13.5" thickBot="1" x14ac:dyDescent="0.25">
      <c r="B155" s="59" t="s">
        <v>153</v>
      </c>
      <c r="C155" s="60">
        <v>3</v>
      </c>
      <c r="E155" s="59" t="s">
        <v>158</v>
      </c>
      <c r="F155" s="60">
        <v>158</v>
      </c>
      <c r="H155" s="59" t="s">
        <v>309</v>
      </c>
      <c r="I155" s="60">
        <v>1</v>
      </c>
      <c r="K155" s="61" t="s">
        <v>162</v>
      </c>
      <c r="L155" s="44">
        <v>11</v>
      </c>
    </row>
    <row r="156" spans="2:12" ht="13.5" thickBot="1" x14ac:dyDescent="0.25">
      <c r="B156" s="59" t="s">
        <v>154</v>
      </c>
      <c r="C156" s="60">
        <v>25</v>
      </c>
      <c r="E156" s="59" t="s">
        <v>159</v>
      </c>
      <c r="F156" s="60">
        <v>1</v>
      </c>
      <c r="H156" s="59" t="s">
        <v>142</v>
      </c>
      <c r="I156" s="60">
        <v>111</v>
      </c>
      <c r="K156" s="61" t="s">
        <v>163</v>
      </c>
      <c r="L156" s="44">
        <v>3</v>
      </c>
    </row>
    <row r="157" spans="2:12" ht="13.5" thickBot="1" x14ac:dyDescent="0.25">
      <c r="B157" s="59" t="s">
        <v>155</v>
      </c>
      <c r="C157" s="60">
        <v>7</v>
      </c>
      <c r="E157" s="59" t="s">
        <v>160</v>
      </c>
      <c r="F157" s="60">
        <v>1</v>
      </c>
      <c r="H157" s="59" t="s">
        <v>312</v>
      </c>
      <c r="I157" s="60">
        <v>9</v>
      </c>
      <c r="K157" s="61" t="s">
        <v>164</v>
      </c>
      <c r="L157" s="44">
        <v>26</v>
      </c>
    </row>
    <row r="158" spans="2:12" ht="13.5" thickBot="1" x14ac:dyDescent="0.25">
      <c r="B158" s="59" t="s">
        <v>156</v>
      </c>
      <c r="C158" s="60">
        <v>1</v>
      </c>
      <c r="E158" s="59" t="s">
        <v>318</v>
      </c>
      <c r="F158" s="60">
        <v>1</v>
      </c>
      <c r="H158" s="59" t="s">
        <v>145</v>
      </c>
      <c r="I158" s="60">
        <v>1</v>
      </c>
      <c r="K158" s="61" t="s">
        <v>165</v>
      </c>
      <c r="L158" s="44">
        <v>49</v>
      </c>
    </row>
    <row r="159" spans="2:12" ht="13.5" thickBot="1" x14ac:dyDescent="0.25">
      <c r="B159" s="59" t="s">
        <v>157</v>
      </c>
      <c r="C159" s="60">
        <v>1</v>
      </c>
      <c r="E159" s="59" t="s">
        <v>319</v>
      </c>
      <c r="F159" s="60">
        <v>1</v>
      </c>
      <c r="H159" s="59" t="s">
        <v>412</v>
      </c>
      <c r="I159" s="60">
        <v>2</v>
      </c>
      <c r="K159" s="61" t="s">
        <v>167</v>
      </c>
      <c r="L159" s="44">
        <v>3</v>
      </c>
    </row>
    <row r="160" spans="2:12" ht="13.5" thickBot="1" x14ac:dyDescent="0.25">
      <c r="B160" s="59" t="s">
        <v>158</v>
      </c>
      <c r="C160" s="60">
        <v>135</v>
      </c>
      <c r="E160" s="59" t="s">
        <v>161</v>
      </c>
      <c r="F160" s="60">
        <v>14</v>
      </c>
      <c r="H160" s="59" t="s">
        <v>146</v>
      </c>
      <c r="I160" s="60">
        <v>7</v>
      </c>
      <c r="K160" s="61" t="s">
        <v>168</v>
      </c>
      <c r="L160" s="44">
        <v>717</v>
      </c>
    </row>
    <row r="161" spans="2:12" ht="13.5" thickBot="1" x14ac:dyDescent="0.25">
      <c r="B161" s="59" t="s">
        <v>159</v>
      </c>
      <c r="C161" s="60">
        <v>1</v>
      </c>
      <c r="E161" s="59" t="s">
        <v>162</v>
      </c>
      <c r="F161" s="60">
        <v>11</v>
      </c>
      <c r="H161" s="59" t="s">
        <v>147</v>
      </c>
      <c r="I161" s="60">
        <v>1</v>
      </c>
      <c r="K161" s="61" t="s">
        <v>169</v>
      </c>
      <c r="L161" s="44">
        <v>19</v>
      </c>
    </row>
    <row r="162" spans="2:12" ht="13.5" thickBot="1" x14ac:dyDescent="0.25">
      <c r="B162" s="59" t="s">
        <v>160</v>
      </c>
      <c r="C162" s="60">
        <v>1</v>
      </c>
      <c r="E162" s="59" t="s">
        <v>163</v>
      </c>
      <c r="F162" s="60">
        <v>13</v>
      </c>
      <c r="H162" s="59" t="s">
        <v>148</v>
      </c>
      <c r="I162" s="60">
        <v>14</v>
      </c>
      <c r="K162" s="57" t="s">
        <v>170</v>
      </c>
      <c r="L162" s="58">
        <v>2</v>
      </c>
    </row>
    <row r="163" spans="2:12" ht="13.5" thickBot="1" x14ac:dyDescent="0.25">
      <c r="B163" s="59" t="s">
        <v>161</v>
      </c>
      <c r="C163" s="60">
        <v>10</v>
      </c>
      <c r="E163" s="59" t="s">
        <v>164</v>
      </c>
      <c r="F163" s="60">
        <v>16</v>
      </c>
      <c r="H163" s="59" t="s">
        <v>149</v>
      </c>
      <c r="I163" s="60">
        <v>5</v>
      </c>
      <c r="K163" s="61" t="s">
        <v>562</v>
      </c>
      <c r="L163" s="44">
        <v>1</v>
      </c>
    </row>
    <row r="164" spans="2:12" ht="13.5" thickBot="1" x14ac:dyDescent="0.25">
      <c r="B164" s="59" t="s">
        <v>162</v>
      </c>
      <c r="C164" s="60">
        <v>8</v>
      </c>
      <c r="E164" s="59" t="s">
        <v>320</v>
      </c>
      <c r="F164" s="60">
        <v>2</v>
      </c>
      <c r="H164" s="59" t="s">
        <v>150</v>
      </c>
      <c r="I164" s="60">
        <v>1</v>
      </c>
      <c r="K164" s="61" t="s">
        <v>415</v>
      </c>
      <c r="L164" s="44">
        <v>1</v>
      </c>
    </row>
    <row r="165" spans="2:12" ht="13.5" thickBot="1" x14ac:dyDescent="0.25">
      <c r="B165" s="59" t="s">
        <v>163</v>
      </c>
      <c r="C165" s="60">
        <v>4</v>
      </c>
      <c r="E165" s="59" t="s">
        <v>165</v>
      </c>
      <c r="F165" s="60">
        <v>33</v>
      </c>
      <c r="H165" s="59" t="s">
        <v>151</v>
      </c>
      <c r="I165" s="60">
        <v>2</v>
      </c>
      <c r="K165" s="57" t="s">
        <v>172</v>
      </c>
      <c r="L165" s="58">
        <v>16</v>
      </c>
    </row>
    <row r="166" spans="2:12" ht="13.5" thickBot="1" x14ac:dyDescent="0.25">
      <c r="B166" s="59" t="s">
        <v>164</v>
      </c>
      <c r="C166" s="60">
        <v>20</v>
      </c>
      <c r="E166" s="59" t="s">
        <v>167</v>
      </c>
      <c r="F166" s="60">
        <v>2</v>
      </c>
      <c r="H166" s="59" t="s">
        <v>152</v>
      </c>
      <c r="I166" s="60">
        <v>13</v>
      </c>
      <c r="K166" s="61" t="s">
        <v>563</v>
      </c>
      <c r="L166" s="44">
        <v>1</v>
      </c>
    </row>
    <row r="167" spans="2:12" ht="13.5" thickBot="1" x14ac:dyDescent="0.25">
      <c r="B167" s="59" t="s">
        <v>165</v>
      </c>
      <c r="C167" s="60">
        <v>30</v>
      </c>
      <c r="E167" s="59" t="s">
        <v>168</v>
      </c>
      <c r="F167" s="60">
        <v>510</v>
      </c>
      <c r="H167" s="59" t="s">
        <v>413</v>
      </c>
      <c r="I167" s="60">
        <v>1</v>
      </c>
      <c r="K167" s="61" t="s">
        <v>174</v>
      </c>
      <c r="L167" s="44">
        <v>3</v>
      </c>
    </row>
    <row r="168" spans="2:12" ht="13.5" thickBot="1" x14ac:dyDescent="0.25">
      <c r="B168" s="59" t="s">
        <v>166</v>
      </c>
      <c r="C168" s="60">
        <v>1</v>
      </c>
      <c r="E168" s="59" t="s">
        <v>169</v>
      </c>
      <c r="F168" s="60">
        <v>16</v>
      </c>
      <c r="H168" s="59" t="s">
        <v>414</v>
      </c>
      <c r="I168" s="60">
        <v>1</v>
      </c>
      <c r="K168" s="61" t="s">
        <v>564</v>
      </c>
      <c r="L168" s="44">
        <v>1</v>
      </c>
    </row>
    <row r="169" spans="2:12" ht="13.5" thickBot="1" x14ac:dyDescent="0.25">
      <c r="B169" s="59" t="s">
        <v>167</v>
      </c>
      <c r="C169" s="60">
        <v>1</v>
      </c>
      <c r="E169" s="53" t="s">
        <v>172</v>
      </c>
      <c r="F169" s="54">
        <v>18</v>
      </c>
      <c r="H169" s="59" t="s">
        <v>154</v>
      </c>
      <c r="I169" s="60">
        <v>69</v>
      </c>
      <c r="K169" s="61" t="s">
        <v>565</v>
      </c>
      <c r="L169" s="44">
        <v>1</v>
      </c>
    </row>
    <row r="170" spans="2:12" ht="13.5" thickBot="1" x14ac:dyDescent="0.25">
      <c r="B170" s="59" t="s">
        <v>168</v>
      </c>
      <c r="C170" s="60">
        <v>489</v>
      </c>
      <c r="E170" s="59" t="s">
        <v>173</v>
      </c>
      <c r="F170" s="60">
        <v>1</v>
      </c>
      <c r="H170" s="59" t="s">
        <v>155</v>
      </c>
      <c r="I170" s="60">
        <v>5</v>
      </c>
      <c r="K170" s="61" t="s">
        <v>566</v>
      </c>
      <c r="L170" s="44">
        <v>1</v>
      </c>
    </row>
    <row r="171" spans="2:12" ht="13.5" thickBot="1" x14ac:dyDescent="0.25">
      <c r="B171" s="59" t="s">
        <v>169</v>
      </c>
      <c r="C171" s="60">
        <v>10</v>
      </c>
      <c r="E171" s="59" t="s">
        <v>174</v>
      </c>
      <c r="F171" s="60">
        <v>1</v>
      </c>
      <c r="H171" s="59" t="s">
        <v>156</v>
      </c>
      <c r="I171" s="60">
        <v>4</v>
      </c>
      <c r="K171" s="61" t="s">
        <v>419</v>
      </c>
      <c r="L171" s="44">
        <v>8</v>
      </c>
    </row>
    <row r="172" spans="2:12" ht="13.5" thickBot="1" x14ac:dyDescent="0.25">
      <c r="B172" s="53" t="s">
        <v>170</v>
      </c>
      <c r="C172" s="54">
        <v>2</v>
      </c>
      <c r="E172" s="59" t="s">
        <v>321</v>
      </c>
      <c r="F172" s="60">
        <v>14</v>
      </c>
      <c r="H172" s="59" t="s">
        <v>157</v>
      </c>
      <c r="I172" s="60">
        <v>1</v>
      </c>
      <c r="K172" s="61" t="s">
        <v>567</v>
      </c>
      <c r="L172" s="44">
        <v>1</v>
      </c>
    </row>
    <row r="173" spans="2:12" ht="13.5" thickBot="1" x14ac:dyDescent="0.25">
      <c r="B173" s="59" t="s">
        <v>171</v>
      </c>
      <c r="C173" s="60">
        <v>2</v>
      </c>
      <c r="E173" s="59" t="s">
        <v>322</v>
      </c>
      <c r="F173" s="60">
        <v>1</v>
      </c>
      <c r="H173" s="59" t="s">
        <v>158</v>
      </c>
      <c r="I173" s="60">
        <v>199</v>
      </c>
      <c r="K173" s="57" t="s">
        <v>175</v>
      </c>
      <c r="L173" s="58">
        <v>66</v>
      </c>
    </row>
    <row r="174" spans="2:12" ht="13.5" thickBot="1" x14ac:dyDescent="0.25">
      <c r="B174" s="53" t="s">
        <v>172</v>
      </c>
      <c r="C174" s="54">
        <v>68</v>
      </c>
      <c r="E174" s="59" t="s">
        <v>323</v>
      </c>
      <c r="F174" s="60">
        <v>1</v>
      </c>
      <c r="H174" s="59" t="s">
        <v>161</v>
      </c>
      <c r="I174" s="60">
        <v>11</v>
      </c>
      <c r="K174" s="61" t="s">
        <v>176</v>
      </c>
      <c r="L174" s="44">
        <v>28</v>
      </c>
    </row>
    <row r="175" spans="2:12" ht="13.5" thickBot="1" x14ac:dyDescent="0.25">
      <c r="B175" s="59" t="s">
        <v>173</v>
      </c>
      <c r="C175" s="60">
        <v>67</v>
      </c>
      <c r="E175" s="53" t="s">
        <v>175</v>
      </c>
      <c r="F175" s="54">
        <v>99</v>
      </c>
      <c r="H175" s="59" t="s">
        <v>162</v>
      </c>
      <c r="I175" s="60">
        <v>14</v>
      </c>
      <c r="K175" s="61" t="s">
        <v>178</v>
      </c>
      <c r="L175" s="44">
        <v>16</v>
      </c>
    </row>
    <row r="176" spans="2:12" ht="13.5" thickBot="1" x14ac:dyDescent="0.25">
      <c r="B176" s="59" t="s">
        <v>174</v>
      </c>
      <c r="C176" s="60">
        <v>1</v>
      </c>
      <c r="E176" s="59" t="s">
        <v>324</v>
      </c>
      <c r="F176" s="60">
        <v>25</v>
      </c>
      <c r="H176" s="59" t="s">
        <v>163</v>
      </c>
      <c r="I176" s="60">
        <v>11</v>
      </c>
      <c r="K176" s="61" t="s">
        <v>326</v>
      </c>
      <c r="L176" s="44">
        <v>22</v>
      </c>
    </row>
    <row r="177" spans="2:12" ht="13.5" thickBot="1" x14ac:dyDescent="0.25">
      <c r="B177" s="53" t="s">
        <v>175</v>
      </c>
      <c r="C177" s="54">
        <v>16</v>
      </c>
      <c r="E177" s="59" t="s">
        <v>325</v>
      </c>
      <c r="F177" s="60">
        <v>1</v>
      </c>
      <c r="H177" s="59" t="s">
        <v>164</v>
      </c>
      <c r="I177" s="60">
        <v>18</v>
      </c>
      <c r="K177" s="57" t="s">
        <v>180</v>
      </c>
      <c r="L177" s="58">
        <v>232</v>
      </c>
    </row>
    <row r="178" spans="2:12" ht="13.5" thickBot="1" x14ac:dyDescent="0.25">
      <c r="B178" s="59" t="s">
        <v>176</v>
      </c>
      <c r="C178" s="60">
        <v>10</v>
      </c>
      <c r="E178" s="59" t="s">
        <v>178</v>
      </c>
      <c r="F178" s="60">
        <v>1</v>
      </c>
      <c r="H178" s="59" t="s">
        <v>320</v>
      </c>
      <c r="I178" s="60">
        <v>6</v>
      </c>
      <c r="K178" s="61" t="s">
        <v>181</v>
      </c>
      <c r="L178" s="44">
        <v>2</v>
      </c>
    </row>
    <row r="179" spans="2:12" ht="13.5" thickBot="1" x14ac:dyDescent="0.25">
      <c r="B179" s="59" t="s">
        <v>177</v>
      </c>
      <c r="C179" s="60">
        <v>1</v>
      </c>
      <c r="E179" s="59" t="s">
        <v>326</v>
      </c>
      <c r="F179" s="60">
        <v>72</v>
      </c>
      <c r="H179" s="59" t="s">
        <v>165</v>
      </c>
      <c r="I179" s="60">
        <v>26</v>
      </c>
      <c r="K179" s="61" t="s">
        <v>568</v>
      </c>
      <c r="L179" s="44">
        <v>1</v>
      </c>
    </row>
    <row r="180" spans="2:12" ht="13.5" thickBot="1" x14ac:dyDescent="0.25">
      <c r="B180" s="59" t="s">
        <v>178</v>
      </c>
      <c r="C180" s="60">
        <v>4</v>
      </c>
      <c r="E180" s="53" t="s">
        <v>180</v>
      </c>
      <c r="F180" s="54">
        <v>232</v>
      </c>
      <c r="H180" s="59" t="s">
        <v>166</v>
      </c>
      <c r="I180" s="60">
        <v>1</v>
      </c>
      <c r="K180" s="61" t="s">
        <v>424</v>
      </c>
      <c r="L180" s="44">
        <v>4</v>
      </c>
    </row>
    <row r="181" spans="2:12" ht="13.5" thickBot="1" x14ac:dyDescent="0.25">
      <c r="B181" s="59" t="s">
        <v>179</v>
      </c>
      <c r="C181" s="60">
        <v>1</v>
      </c>
      <c r="E181" s="59" t="s">
        <v>182</v>
      </c>
      <c r="F181" s="60">
        <v>1</v>
      </c>
      <c r="H181" s="59" t="s">
        <v>167</v>
      </c>
      <c r="I181" s="60">
        <v>4</v>
      </c>
      <c r="K181" s="61" t="s">
        <v>182</v>
      </c>
      <c r="L181" s="44">
        <v>1</v>
      </c>
    </row>
    <row r="182" spans="2:12" ht="13.5" thickBot="1" x14ac:dyDescent="0.25">
      <c r="B182" s="53" t="s">
        <v>180</v>
      </c>
      <c r="C182" s="54">
        <v>131</v>
      </c>
      <c r="E182" s="59" t="s">
        <v>184</v>
      </c>
      <c r="F182" s="60">
        <v>10</v>
      </c>
      <c r="H182" s="59" t="s">
        <v>168</v>
      </c>
      <c r="I182" s="60">
        <v>545</v>
      </c>
      <c r="K182" s="61" t="s">
        <v>569</v>
      </c>
      <c r="L182" s="44">
        <v>2</v>
      </c>
    </row>
    <row r="183" spans="2:12" ht="13.5" thickBot="1" x14ac:dyDescent="0.25">
      <c r="B183" s="59" t="s">
        <v>181</v>
      </c>
      <c r="C183" s="60">
        <v>3</v>
      </c>
      <c r="E183" s="59" t="s">
        <v>185</v>
      </c>
      <c r="F183" s="60">
        <v>57</v>
      </c>
      <c r="H183" s="59" t="s">
        <v>169</v>
      </c>
      <c r="I183" s="60">
        <v>14</v>
      </c>
      <c r="K183" s="61" t="s">
        <v>184</v>
      </c>
      <c r="L183" s="44">
        <v>7</v>
      </c>
    </row>
    <row r="184" spans="2:12" ht="13.5" thickBot="1" x14ac:dyDescent="0.25">
      <c r="B184" s="59" t="s">
        <v>182</v>
      </c>
      <c r="C184" s="60">
        <v>1</v>
      </c>
      <c r="E184" s="59" t="s">
        <v>186</v>
      </c>
      <c r="F184" s="60">
        <v>3</v>
      </c>
      <c r="H184" s="55" t="s">
        <v>170</v>
      </c>
      <c r="I184" s="56">
        <v>54</v>
      </c>
      <c r="K184" s="61" t="s">
        <v>426</v>
      </c>
      <c r="L184" s="44">
        <v>3</v>
      </c>
    </row>
    <row r="185" spans="2:12" ht="13.5" thickBot="1" x14ac:dyDescent="0.25">
      <c r="B185" s="59" t="s">
        <v>183</v>
      </c>
      <c r="C185" s="60">
        <v>1</v>
      </c>
      <c r="E185" s="59" t="s">
        <v>187</v>
      </c>
      <c r="F185" s="60">
        <v>1</v>
      </c>
      <c r="H185" s="59" t="s">
        <v>415</v>
      </c>
      <c r="I185" s="60">
        <v>49</v>
      </c>
      <c r="K185" s="61" t="s">
        <v>570</v>
      </c>
      <c r="L185" s="44">
        <v>1</v>
      </c>
    </row>
    <row r="186" spans="2:12" ht="13.5" thickBot="1" x14ac:dyDescent="0.25">
      <c r="B186" s="59" t="s">
        <v>184</v>
      </c>
      <c r="C186" s="60">
        <v>9</v>
      </c>
      <c r="E186" s="59" t="s">
        <v>327</v>
      </c>
      <c r="F186" s="60">
        <v>1</v>
      </c>
      <c r="H186" s="59" t="s">
        <v>416</v>
      </c>
      <c r="I186" s="60">
        <v>5</v>
      </c>
      <c r="K186" s="61" t="s">
        <v>185</v>
      </c>
      <c r="L186" s="44">
        <v>48</v>
      </c>
    </row>
    <row r="187" spans="2:12" ht="13.5" thickBot="1" x14ac:dyDescent="0.25">
      <c r="B187" s="59" t="s">
        <v>185</v>
      </c>
      <c r="C187" s="60">
        <v>6</v>
      </c>
      <c r="E187" s="59" t="s">
        <v>328</v>
      </c>
      <c r="F187" s="60">
        <v>1</v>
      </c>
      <c r="H187" s="55" t="s">
        <v>172</v>
      </c>
      <c r="I187" s="56">
        <v>10</v>
      </c>
      <c r="K187" s="61" t="s">
        <v>327</v>
      </c>
      <c r="L187" s="44">
        <v>1</v>
      </c>
    </row>
    <row r="188" spans="2:12" ht="13.5" thickBot="1" x14ac:dyDescent="0.25">
      <c r="B188" s="59" t="s">
        <v>186</v>
      </c>
      <c r="C188" s="60">
        <v>3</v>
      </c>
      <c r="E188" s="59" t="s">
        <v>188</v>
      </c>
      <c r="F188" s="60">
        <v>2</v>
      </c>
      <c r="H188" s="59" t="s">
        <v>417</v>
      </c>
      <c r="I188" s="60">
        <v>1</v>
      </c>
      <c r="K188" s="61" t="s">
        <v>188</v>
      </c>
      <c r="L188" s="44">
        <v>3</v>
      </c>
    </row>
    <row r="189" spans="2:12" ht="13.5" thickBot="1" x14ac:dyDescent="0.25">
      <c r="B189" s="59" t="s">
        <v>187</v>
      </c>
      <c r="C189" s="60">
        <v>2</v>
      </c>
      <c r="E189" s="59" t="s">
        <v>190</v>
      </c>
      <c r="F189" s="60">
        <v>1</v>
      </c>
      <c r="H189" s="59" t="s">
        <v>418</v>
      </c>
      <c r="I189" s="60">
        <v>1</v>
      </c>
      <c r="K189" s="61" t="s">
        <v>571</v>
      </c>
      <c r="L189" s="44">
        <v>1</v>
      </c>
    </row>
    <row r="190" spans="2:12" ht="13.5" thickBot="1" x14ac:dyDescent="0.25">
      <c r="B190" s="59" t="s">
        <v>188</v>
      </c>
      <c r="C190" s="60">
        <v>2</v>
      </c>
      <c r="E190" s="59" t="s">
        <v>329</v>
      </c>
      <c r="F190" s="60">
        <v>2</v>
      </c>
      <c r="H190" s="59" t="s">
        <v>419</v>
      </c>
      <c r="I190" s="60">
        <v>7</v>
      </c>
      <c r="K190" s="61" t="s">
        <v>194</v>
      </c>
      <c r="L190" s="44">
        <v>35</v>
      </c>
    </row>
    <row r="191" spans="2:12" ht="13.5" thickBot="1" x14ac:dyDescent="0.25">
      <c r="B191" s="59" t="s">
        <v>189</v>
      </c>
      <c r="C191" s="60">
        <v>1</v>
      </c>
      <c r="E191" s="59" t="s">
        <v>330</v>
      </c>
      <c r="F191" s="60">
        <v>1</v>
      </c>
      <c r="H191" s="59" t="s">
        <v>420</v>
      </c>
      <c r="I191" s="60">
        <v>1</v>
      </c>
      <c r="K191" s="61" t="s">
        <v>195</v>
      </c>
      <c r="L191" s="44">
        <v>43</v>
      </c>
    </row>
    <row r="192" spans="2:12" ht="13.5" thickBot="1" x14ac:dyDescent="0.25">
      <c r="B192" s="59" t="s">
        <v>190</v>
      </c>
      <c r="C192" s="60">
        <v>1</v>
      </c>
      <c r="E192" s="59" t="s">
        <v>192</v>
      </c>
      <c r="F192" s="60">
        <v>1</v>
      </c>
      <c r="H192" s="55" t="s">
        <v>175</v>
      </c>
      <c r="I192" s="56">
        <v>24</v>
      </c>
      <c r="K192" s="61" t="s">
        <v>196</v>
      </c>
      <c r="L192" s="44">
        <v>4</v>
      </c>
    </row>
    <row r="193" spans="2:12" ht="13.5" thickBot="1" x14ac:dyDescent="0.25">
      <c r="B193" s="59" t="s">
        <v>191</v>
      </c>
      <c r="C193" s="60">
        <v>1</v>
      </c>
      <c r="E193" s="59" t="s">
        <v>194</v>
      </c>
      <c r="F193" s="60">
        <v>18</v>
      </c>
      <c r="H193" s="59" t="s">
        <v>176</v>
      </c>
      <c r="I193" s="60">
        <v>9</v>
      </c>
      <c r="K193" s="61" t="s">
        <v>572</v>
      </c>
      <c r="L193" s="44">
        <v>1</v>
      </c>
    </row>
    <row r="194" spans="2:12" ht="13.5" thickBot="1" x14ac:dyDescent="0.25">
      <c r="B194" s="59" t="s">
        <v>192</v>
      </c>
      <c r="C194" s="60">
        <v>1</v>
      </c>
      <c r="E194" s="59" t="s">
        <v>195</v>
      </c>
      <c r="F194" s="60">
        <v>50</v>
      </c>
      <c r="H194" s="59" t="s">
        <v>421</v>
      </c>
      <c r="I194" s="60">
        <v>1</v>
      </c>
      <c r="K194" s="61" t="s">
        <v>198</v>
      </c>
      <c r="L194" s="44">
        <v>5</v>
      </c>
    </row>
    <row r="195" spans="2:12" ht="13.5" thickBot="1" x14ac:dyDescent="0.25">
      <c r="B195" s="59" t="s">
        <v>193</v>
      </c>
      <c r="C195" s="60">
        <v>2</v>
      </c>
      <c r="E195" s="59" t="s">
        <v>196</v>
      </c>
      <c r="F195" s="60">
        <v>3</v>
      </c>
      <c r="H195" s="59" t="s">
        <v>422</v>
      </c>
      <c r="I195" s="60">
        <v>10</v>
      </c>
      <c r="K195" s="61" t="s">
        <v>461</v>
      </c>
      <c r="L195" s="44">
        <v>4</v>
      </c>
    </row>
    <row r="196" spans="2:12" ht="13.5" thickBot="1" x14ac:dyDescent="0.25">
      <c r="B196" s="59" t="s">
        <v>194</v>
      </c>
      <c r="C196" s="60">
        <v>14</v>
      </c>
      <c r="E196" s="59" t="s">
        <v>197</v>
      </c>
      <c r="F196" s="60">
        <v>1</v>
      </c>
      <c r="H196" s="59" t="s">
        <v>423</v>
      </c>
      <c r="I196" s="60">
        <v>1</v>
      </c>
      <c r="K196" s="61" t="s">
        <v>199</v>
      </c>
      <c r="L196" s="44">
        <v>8</v>
      </c>
    </row>
    <row r="197" spans="2:12" ht="13.5" thickBot="1" x14ac:dyDescent="0.25">
      <c r="B197" s="59" t="s">
        <v>195</v>
      </c>
      <c r="C197" s="60">
        <v>23</v>
      </c>
      <c r="E197" s="59" t="s">
        <v>198</v>
      </c>
      <c r="F197" s="60">
        <v>3</v>
      </c>
      <c r="H197" s="59" t="s">
        <v>177</v>
      </c>
      <c r="I197" s="60">
        <v>1</v>
      </c>
      <c r="K197" s="61" t="s">
        <v>200</v>
      </c>
      <c r="L197" s="44">
        <v>1</v>
      </c>
    </row>
    <row r="198" spans="2:12" ht="13.5" thickBot="1" x14ac:dyDescent="0.25">
      <c r="B198" s="59" t="s">
        <v>196</v>
      </c>
      <c r="C198" s="60">
        <v>3</v>
      </c>
      <c r="E198" s="59" t="s">
        <v>331</v>
      </c>
      <c r="F198" s="60">
        <v>1</v>
      </c>
      <c r="H198" s="59" t="s">
        <v>178</v>
      </c>
      <c r="I198" s="60">
        <v>2</v>
      </c>
      <c r="K198" s="61" t="s">
        <v>201</v>
      </c>
      <c r="L198" s="44">
        <v>6</v>
      </c>
    </row>
    <row r="199" spans="2:12" ht="13.5" thickBot="1" x14ac:dyDescent="0.25">
      <c r="B199" s="59" t="s">
        <v>197</v>
      </c>
      <c r="C199" s="60">
        <v>2</v>
      </c>
      <c r="E199" s="59" t="s">
        <v>200</v>
      </c>
      <c r="F199" s="60">
        <v>1</v>
      </c>
      <c r="H199" s="55" t="s">
        <v>180</v>
      </c>
      <c r="I199" s="56">
        <v>230</v>
      </c>
      <c r="K199" s="61" t="s">
        <v>573</v>
      </c>
      <c r="L199" s="44">
        <v>1</v>
      </c>
    </row>
    <row r="200" spans="2:12" ht="13.5" thickBot="1" x14ac:dyDescent="0.25">
      <c r="B200" s="59" t="s">
        <v>198</v>
      </c>
      <c r="C200" s="60">
        <v>1</v>
      </c>
      <c r="E200" s="59" t="s">
        <v>332</v>
      </c>
      <c r="F200" s="60">
        <v>4</v>
      </c>
      <c r="H200" s="59" t="s">
        <v>424</v>
      </c>
      <c r="I200" s="60">
        <v>1</v>
      </c>
      <c r="K200" s="61" t="s">
        <v>334</v>
      </c>
      <c r="L200" s="44">
        <v>10</v>
      </c>
    </row>
    <row r="201" spans="2:12" ht="13.5" thickBot="1" x14ac:dyDescent="0.25">
      <c r="B201" s="59" t="s">
        <v>199</v>
      </c>
      <c r="C201" s="60">
        <v>1</v>
      </c>
      <c r="E201" s="59" t="s">
        <v>203</v>
      </c>
      <c r="F201" s="60">
        <v>8</v>
      </c>
      <c r="H201" s="59" t="s">
        <v>182</v>
      </c>
      <c r="I201" s="60">
        <v>2</v>
      </c>
      <c r="K201" s="61" t="s">
        <v>205</v>
      </c>
      <c r="L201" s="44">
        <v>1</v>
      </c>
    </row>
    <row r="202" spans="2:12" ht="13.5" thickBot="1" x14ac:dyDescent="0.25">
      <c r="B202" s="59" t="s">
        <v>200</v>
      </c>
      <c r="C202" s="60">
        <v>1</v>
      </c>
      <c r="E202" s="59" t="s">
        <v>333</v>
      </c>
      <c r="F202" s="60">
        <v>1</v>
      </c>
      <c r="H202" s="59" t="s">
        <v>183</v>
      </c>
      <c r="I202" s="60">
        <v>2</v>
      </c>
      <c r="K202" s="61" t="s">
        <v>206</v>
      </c>
      <c r="L202" s="44">
        <v>3</v>
      </c>
    </row>
    <row r="203" spans="2:12" ht="13.5" thickBot="1" x14ac:dyDescent="0.25">
      <c r="B203" s="59" t="s">
        <v>201</v>
      </c>
      <c r="C203" s="60">
        <v>7</v>
      </c>
      <c r="E203" s="59" t="s">
        <v>334</v>
      </c>
      <c r="F203" s="60">
        <v>8</v>
      </c>
      <c r="H203" s="59" t="s">
        <v>425</v>
      </c>
      <c r="I203" s="60">
        <v>1</v>
      </c>
      <c r="K203" s="61" t="s">
        <v>336</v>
      </c>
      <c r="L203" s="44">
        <v>2</v>
      </c>
    </row>
    <row r="204" spans="2:12" ht="13.5" thickBot="1" x14ac:dyDescent="0.25">
      <c r="B204" s="59" t="s">
        <v>202</v>
      </c>
      <c r="C204" s="60">
        <v>1</v>
      </c>
      <c r="E204" s="59" t="s">
        <v>205</v>
      </c>
      <c r="F204" s="60">
        <v>2</v>
      </c>
      <c r="H204" s="59" t="s">
        <v>184</v>
      </c>
      <c r="I204" s="60">
        <v>17</v>
      </c>
      <c r="K204" s="61" t="s">
        <v>337</v>
      </c>
      <c r="L204" s="44">
        <v>1</v>
      </c>
    </row>
    <row r="205" spans="2:12" ht="13.5" thickBot="1" x14ac:dyDescent="0.25">
      <c r="B205" s="59" t="s">
        <v>203</v>
      </c>
      <c r="C205" s="60">
        <v>1</v>
      </c>
      <c r="E205" s="59" t="s">
        <v>206</v>
      </c>
      <c r="F205" s="60">
        <v>12</v>
      </c>
      <c r="H205" s="59" t="s">
        <v>426</v>
      </c>
      <c r="I205" s="60">
        <v>1</v>
      </c>
      <c r="K205" s="61" t="s">
        <v>338</v>
      </c>
      <c r="L205" s="44">
        <v>3</v>
      </c>
    </row>
    <row r="206" spans="2:12" ht="13.5" thickBot="1" x14ac:dyDescent="0.25">
      <c r="B206" s="59" t="s">
        <v>204</v>
      </c>
      <c r="C206" s="60">
        <v>4</v>
      </c>
      <c r="E206" s="59" t="s">
        <v>335</v>
      </c>
      <c r="F206" s="60">
        <v>1</v>
      </c>
      <c r="H206" s="59" t="s">
        <v>185</v>
      </c>
      <c r="I206" s="60">
        <v>58</v>
      </c>
      <c r="K206" s="61" t="s">
        <v>207</v>
      </c>
      <c r="L206" s="44">
        <v>4</v>
      </c>
    </row>
    <row r="207" spans="2:12" ht="13.5" thickBot="1" x14ac:dyDescent="0.25">
      <c r="B207" s="59" t="s">
        <v>205</v>
      </c>
      <c r="C207" s="60">
        <v>3</v>
      </c>
      <c r="E207" s="59" t="s">
        <v>336</v>
      </c>
      <c r="F207" s="60">
        <v>1</v>
      </c>
      <c r="H207" s="59" t="s">
        <v>187</v>
      </c>
      <c r="I207" s="60">
        <v>1</v>
      </c>
      <c r="K207" s="61" t="s">
        <v>432</v>
      </c>
      <c r="L207" s="44">
        <v>1</v>
      </c>
    </row>
    <row r="208" spans="2:12" ht="13.5" thickBot="1" x14ac:dyDescent="0.25">
      <c r="B208" s="59" t="s">
        <v>206</v>
      </c>
      <c r="C208" s="60">
        <v>1</v>
      </c>
      <c r="E208" s="59" t="s">
        <v>337</v>
      </c>
      <c r="F208" s="60">
        <v>2</v>
      </c>
      <c r="H208" s="59" t="s">
        <v>188</v>
      </c>
      <c r="I208" s="60">
        <v>3</v>
      </c>
      <c r="K208" s="61" t="s">
        <v>208</v>
      </c>
      <c r="L208" s="44">
        <v>11</v>
      </c>
    </row>
    <row r="209" spans="2:12" ht="13.5" thickBot="1" x14ac:dyDescent="0.25">
      <c r="B209" s="59" t="s">
        <v>207</v>
      </c>
      <c r="C209" s="60">
        <v>1</v>
      </c>
      <c r="E209" s="59" t="s">
        <v>338</v>
      </c>
      <c r="F209" s="60">
        <v>2</v>
      </c>
      <c r="H209" s="59" t="s">
        <v>190</v>
      </c>
      <c r="I209" s="60">
        <v>1</v>
      </c>
      <c r="K209" s="61" t="s">
        <v>434</v>
      </c>
      <c r="L209" s="44">
        <v>2</v>
      </c>
    </row>
    <row r="210" spans="2:12" ht="13.5" thickBot="1" x14ac:dyDescent="0.25">
      <c r="B210" s="59" t="s">
        <v>208</v>
      </c>
      <c r="C210" s="60">
        <v>9</v>
      </c>
      <c r="E210" s="59" t="s">
        <v>207</v>
      </c>
      <c r="F210" s="60">
        <v>1</v>
      </c>
      <c r="H210" s="59" t="s">
        <v>330</v>
      </c>
      <c r="I210" s="60">
        <v>1</v>
      </c>
      <c r="K210" s="61" t="s">
        <v>574</v>
      </c>
      <c r="L210" s="44">
        <v>1</v>
      </c>
    </row>
    <row r="211" spans="2:12" ht="13.5" thickBot="1" x14ac:dyDescent="0.25">
      <c r="B211" s="59" t="s">
        <v>209</v>
      </c>
      <c r="C211" s="60">
        <v>1</v>
      </c>
      <c r="E211" s="59" t="s">
        <v>208</v>
      </c>
      <c r="F211" s="60">
        <v>8</v>
      </c>
      <c r="H211" s="59" t="s">
        <v>193</v>
      </c>
      <c r="I211" s="60">
        <v>2</v>
      </c>
      <c r="K211" s="61" t="s">
        <v>339</v>
      </c>
      <c r="L211" s="44">
        <v>1</v>
      </c>
    </row>
    <row r="212" spans="2:12" ht="13.5" thickBot="1" x14ac:dyDescent="0.25">
      <c r="B212" s="59" t="s">
        <v>210</v>
      </c>
      <c r="C212" s="60">
        <v>1</v>
      </c>
      <c r="E212" s="59" t="s">
        <v>211</v>
      </c>
      <c r="F212" s="60">
        <v>3</v>
      </c>
      <c r="H212" s="59" t="s">
        <v>194</v>
      </c>
      <c r="I212" s="60">
        <v>14</v>
      </c>
      <c r="K212" s="61" t="s">
        <v>341</v>
      </c>
      <c r="L212" s="44">
        <v>1</v>
      </c>
    </row>
    <row r="213" spans="2:12" ht="13.5" thickBot="1" x14ac:dyDescent="0.25">
      <c r="B213" s="59" t="s">
        <v>211</v>
      </c>
      <c r="C213" s="60">
        <v>1</v>
      </c>
      <c r="E213" s="59" t="s">
        <v>212</v>
      </c>
      <c r="F213" s="60">
        <v>5</v>
      </c>
      <c r="H213" s="59" t="s">
        <v>195</v>
      </c>
      <c r="I213" s="60">
        <v>53</v>
      </c>
      <c r="K213" s="61" t="s">
        <v>214</v>
      </c>
      <c r="L213" s="44">
        <v>8</v>
      </c>
    </row>
    <row r="214" spans="2:12" ht="13.5" thickBot="1" x14ac:dyDescent="0.25">
      <c r="B214" s="59" t="s">
        <v>212</v>
      </c>
      <c r="C214" s="60">
        <v>4</v>
      </c>
      <c r="E214" s="59" t="s">
        <v>339</v>
      </c>
      <c r="F214" s="60">
        <v>2</v>
      </c>
      <c r="H214" s="59" t="s">
        <v>196</v>
      </c>
      <c r="I214" s="60">
        <v>1</v>
      </c>
      <c r="K214" s="61" t="s">
        <v>343</v>
      </c>
      <c r="L214" s="44">
        <v>1</v>
      </c>
    </row>
    <row r="215" spans="2:12" ht="13.5" thickBot="1" x14ac:dyDescent="0.25">
      <c r="B215" s="59" t="s">
        <v>213</v>
      </c>
      <c r="C215" s="60">
        <v>3</v>
      </c>
      <c r="E215" s="59" t="s">
        <v>340</v>
      </c>
      <c r="F215" s="60">
        <v>1</v>
      </c>
      <c r="H215" s="59" t="s">
        <v>427</v>
      </c>
      <c r="I215" s="60">
        <v>1</v>
      </c>
      <c r="K215" s="57" t="s">
        <v>216</v>
      </c>
      <c r="L215" s="58">
        <v>422</v>
      </c>
    </row>
    <row r="216" spans="2:12" ht="13.5" thickBot="1" x14ac:dyDescent="0.25">
      <c r="B216" s="59" t="s">
        <v>214</v>
      </c>
      <c r="C216" s="60">
        <v>15</v>
      </c>
      <c r="E216" s="59" t="s">
        <v>341</v>
      </c>
      <c r="F216" s="60">
        <v>2</v>
      </c>
      <c r="H216" s="59" t="s">
        <v>197</v>
      </c>
      <c r="I216" s="60">
        <v>1</v>
      </c>
      <c r="K216" s="61" t="s">
        <v>217</v>
      </c>
      <c r="L216" s="44">
        <v>4</v>
      </c>
    </row>
    <row r="217" spans="2:12" ht="13.5" thickBot="1" x14ac:dyDescent="0.25">
      <c r="B217" s="59" t="s">
        <v>215</v>
      </c>
      <c r="C217" s="60">
        <v>1</v>
      </c>
      <c r="E217" s="59" t="s">
        <v>214</v>
      </c>
      <c r="F217" s="60">
        <v>9</v>
      </c>
      <c r="H217" s="59" t="s">
        <v>198</v>
      </c>
      <c r="I217" s="60">
        <v>2</v>
      </c>
      <c r="K217" s="61" t="s">
        <v>462</v>
      </c>
      <c r="L217" s="44">
        <v>1</v>
      </c>
    </row>
    <row r="218" spans="2:12" ht="13.5" thickBot="1" x14ac:dyDescent="0.25">
      <c r="B218" s="53" t="s">
        <v>216</v>
      </c>
      <c r="C218" s="54">
        <v>2661</v>
      </c>
      <c r="E218" s="59" t="s">
        <v>342</v>
      </c>
      <c r="F218" s="60">
        <v>1</v>
      </c>
      <c r="H218" s="59" t="s">
        <v>428</v>
      </c>
      <c r="I218" s="60">
        <v>1</v>
      </c>
      <c r="K218" s="61" t="s">
        <v>218</v>
      </c>
      <c r="L218" s="44">
        <v>49</v>
      </c>
    </row>
    <row r="219" spans="2:12" ht="13.5" thickBot="1" x14ac:dyDescent="0.25">
      <c r="B219" s="59" t="s">
        <v>217</v>
      </c>
      <c r="C219" s="60">
        <v>1</v>
      </c>
      <c r="E219" s="59" t="s">
        <v>343</v>
      </c>
      <c r="F219" s="60">
        <v>1</v>
      </c>
      <c r="H219" s="59" t="s">
        <v>429</v>
      </c>
      <c r="I219" s="60">
        <v>1</v>
      </c>
      <c r="K219" s="61" t="s">
        <v>219</v>
      </c>
      <c r="L219" s="44">
        <v>11</v>
      </c>
    </row>
    <row r="220" spans="2:12" ht="13.5" thickBot="1" x14ac:dyDescent="0.25">
      <c r="B220" s="59" t="s">
        <v>218</v>
      </c>
      <c r="C220" s="60">
        <v>99</v>
      </c>
      <c r="E220" s="53" t="s">
        <v>216</v>
      </c>
      <c r="F220" s="54">
        <v>941</v>
      </c>
      <c r="H220" s="59" t="s">
        <v>200</v>
      </c>
      <c r="I220" s="60">
        <v>6</v>
      </c>
      <c r="K220" s="61" t="s">
        <v>222</v>
      </c>
      <c r="L220" s="44">
        <v>112</v>
      </c>
    </row>
    <row r="221" spans="2:12" ht="13.5" thickBot="1" x14ac:dyDescent="0.25">
      <c r="B221" s="59" t="s">
        <v>219</v>
      </c>
      <c r="C221" s="60">
        <v>5</v>
      </c>
      <c r="E221" s="59" t="s">
        <v>344</v>
      </c>
      <c r="F221" s="60">
        <v>1</v>
      </c>
      <c r="H221" s="59" t="s">
        <v>203</v>
      </c>
      <c r="I221" s="60">
        <v>4</v>
      </c>
      <c r="K221" s="61" t="s">
        <v>575</v>
      </c>
      <c r="L221" s="44">
        <v>1</v>
      </c>
    </row>
    <row r="222" spans="2:12" ht="13.5" thickBot="1" x14ac:dyDescent="0.25">
      <c r="B222" s="59" t="s">
        <v>220</v>
      </c>
      <c r="C222" s="60">
        <v>13</v>
      </c>
      <c r="E222" s="59" t="s">
        <v>217</v>
      </c>
      <c r="F222" s="60">
        <v>2</v>
      </c>
      <c r="H222" s="59" t="s">
        <v>334</v>
      </c>
      <c r="I222" s="60">
        <v>5</v>
      </c>
      <c r="K222" s="61" t="s">
        <v>224</v>
      </c>
      <c r="L222" s="44">
        <v>1</v>
      </c>
    </row>
    <row r="223" spans="2:12" ht="13.5" thickBot="1" x14ac:dyDescent="0.25">
      <c r="B223" s="59" t="s">
        <v>221</v>
      </c>
      <c r="C223" s="60">
        <v>3</v>
      </c>
      <c r="E223" s="59" t="s">
        <v>345</v>
      </c>
      <c r="F223" s="60">
        <v>1</v>
      </c>
      <c r="H223" s="59" t="s">
        <v>430</v>
      </c>
      <c r="I223" s="60">
        <v>2</v>
      </c>
      <c r="K223" s="61" t="s">
        <v>576</v>
      </c>
      <c r="L223" s="44">
        <v>3</v>
      </c>
    </row>
    <row r="224" spans="2:12" ht="13.5" thickBot="1" x14ac:dyDescent="0.25">
      <c r="B224" s="59" t="s">
        <v>222</v>
      </c>
      <c r="C224" s="60">
        <v>252</v>
      </c>
      <c r="E224" s="59" t="s">
        <v>218</v>
      </c>
      <c r="F224" s="60">
        <v>246</v>
      </c>
      <c r="H224" s="59" t="s">
        <v>206</v>
      </c>
      <c r="I224" s="60">
        <v>9</v>
      </c>
      <c r="K224" s="61" t="s">
        <v>463</v>
      </c>
      <c r="L224" s="44">
        <v>1</v>
      </c>
    </row>
    <row r="225" spans="2:12" ht="13.5" thickBot="1" x14ac:dyDescent="0.25">
      <c r="B225" s="59" t="s">
        <v>223</v>
      </c>
      <c r="C225" s="60">
        <v>4</v>
      </c>
      <c r="E225" s="59" t="s">
        <v>219</v>
      </c>
      <c r="F225" s="60">
        <v>19</v>
      </c>
      <c r="H225" s="59" t="s">
        <v>336</v>
      </c>
      <c r="I225" s="60">
        <v>2</v>
      </c>
      <c r="K225" s="61" t="s">
        <v>577</v>
      </c>
      <c r="L225" s="44">
        <v>1</v>
      </c>
    </row>
    <row r="226" spans="2:12" ht="13.5" thickBot="1" x14ac:dyDescent="0.25">
      <c r="B226" s="59" t="s">
        <v>224</v>
      </c>
      <c r="C226" s="60">
        <v>1933</v>
      </c>
      <c r="E226" s="59" t="s">
        <v>220</v>
      </c>
      <c r="F226" s="60">
        <v>5</v>
      </c>
      <c r="H226" s="59" t="s">
        <v>431</v>
      </c>
      <c r="I226" s="60">
        <v>1</v>
      </c>
      <c r="K226" s="61" t="s">
        <v>349</v>
      </c>
      <c r="L226" s="44">
        <v>1</v>
      </c>
    </row>
    <row r="227" spans="2:12" ht="13.5" thickBot="1" x14ac:dyDescent="0.25">
      <c r="B227" s="59" t="s">
        <v>225</v>
      </c>
      <c r="C227" s="60">
        <v>2</v>
      </c>
      <c r="E227" s="59" t="s">
        <v>346</v>
      </c>
      <c r="F227" s="60">
        <v>1</v>
      </c>
      <c r="H227" s="59" t="s">
        <v>338</v>
      </c>
      <c r="I227" s="60">
        <v>8</v>
      </c>
      <c r="K227" s="61" t="s">
        <v>578</v>
      </c>
      <c r="L227" s="44">
        <v>1</v>
      </c>
    </row>
    <row r="228" spans="2:12" ht="13.5" thickBot="1" x14ac:dyDescent="0.25">
      <c r="B228" s="59" t="s">
        <v>226</v>
      </c>
      <c r="C228" s="60">
        <v>1</v>
      </c>
      <c r="E228" s="59" t="s">
        <v>347</v>
      </c>
      <c r="F228" s="60">
        <v>1</v>
      </c>
      <c r="H228" s="59" t="s">
        <v>432</v>
      </c>
      <c r="I228" s="60">
        <v>1</v>
      </c>
      <c r="K228" s="61" t="s">
        <v>351</v>
      </c>
      <c r="L228" s="44">
        <v>11</v>
      </c>
    </row>
    <row r="229" spans="2:12" ht="13.5" thickBot="1" x14ac:dyDescent="0.25">
      <c r="B229" s="59" t="s">
        <v>227</v>
      </c>
      <c r="C229" s="60">
        <v>1</v>
      </c>
      <c r="E229" s="59" t="s">
        <v>222</v>
      </c>
      <c r="F229" s="60">
        <v>223</v>
      </c>
      <c r="H229" s="59" t="s">
        <v>208</v>
      </c>
      <c r="I229" s="60">
        <v>9</v>
      </c>
      <c r="K229" s="61" t="s">
        <v>231</v>
      </c>
      <c r="L229" s="44">
        <v>3</v>
      </c>
    </row>
    <row r="230" spans="2:12" ht="13.5" thickBot="1" x14ac:dyDescent="0.25">
      <c r="B230" s="59" t="s">
        <v>228</v>
      </c>
      <c r="C230" s="60">
        <v>2</v>
      </c>
      <c r="E230" s="59" t="s">
        <v>225</v>
      </c>
      <c r="F230" s="60">
        <v>3</v>
      </c>
      <c r="H230" s="59" t="s">
        <v>433</v>
      </c>
      <c r="I230" s="60">
        <v>1</v>
      </c>
      <c r="K230" s="61" t="s">
        <v>438</v>
      </c>
      <c r="L230" s="44">
        <v>1</v>
      </c>
    </row>
    <row r="231" spans="2:12" ht="13.5" thickBot="1" x14ac:dyDescent="0.25">
      <c r="B231" s="59" t="s">
        <v>229</v>
      </c>
      <c r="C231" s="60">
        <v>1</v>
      </c>
      <c r="E231" s="59" t="s">
        <v>348</v>
      </c>
      <c r="F231" s="60">
        <v>1</v>
      </c>
      <c r="H231" s="59" t="s">
        <v>434</v>
      </c>
      <c r="I231" s="60">
        <v>1</v>
      </c>
      <c r="K231" s="61" t="s">
        <v>232</v>
      </c>
      <c r="L231" s="44">
        <v>8</v>
      </c>
    </row>
    <row r="232" spans="2:12" ht="13.5" thickBot="1" x14ac:dyDescent="0.25">
      <c r="B232" s="59" t="s">
        <v>230</v>
      </c>
      <c r="C232" s="60">
        <v>1</v>
      </c>
      <c r="E232" s="59" t="s">
        <v>349</v>
      </c>
      <c r="F232" s="60">
        <v>1</v>
      </c>
      <c r="H232" s="59" t="s">
        <v>435</v>
      </c>
      <c r="I232" s="60">
        <v>1</v>
      </c>
      <c r="K232" s="61" t="s">
        <v>233</v>
      </c>
      <c r="L232" s="44">
        <v>25</v>
      </c>
    </row>
    <row r="233" spans="2:12" ht="13.5" thickBot="1" x14ac:dyDescent="0.25">
      <c r="B233" s="59" t="s">
        <v>231</v>
      </c>
      <c r="C233" s="60">
        <v>6</v>
      </c>
      <c r="E233" s="59" t="s">
        <v>350</v>
      </c>
      <c r="F233" s="60">
        <v>1</v>
      </c>
      <c r="H233" s="59" t="s">
        <v>211</v>
      </c>
      <c r="I233" s="60">
        <v>3</v>
      </c>
      <c r="K233" s="61" t="s">
        <v>234</v>
      </c>
      <c r="L233" s="44">
        <v>3</v>
      </c>
    </row>
    <row r="234" spans="2:12" ht="13.5" thickBot="1" x14ac:dyDescent="0.25">
      <c r="B234" s="59" t="s">
        <v>232</v>
      </c>
      <c r="C234" s="60">
        <v>6</v>
      </c>
      <c r="E234" s="59" t="s">
        <v>351</v>
      </c>
      <c r="F234" s="60">
        <v>6</v>
      </c>
      <c r="H234" s="59" t="s">
        <v>212</v>
      </c>
      <c r="I234" s="60">
        <v>2</v>
      </c>
      <c r="K234" s="61" t="s">
        <v>235</v>
      </c>
      <c r="L234" s="44">
        <v>32</v>
      </c>
    </row>
    <row r="235" spans="2:12" ht="13.5" thickBot="1" x14ac:dyDescent="0.25">
      <c r="B235" s="59" t="s">
        <v>233</v>
      </c>
      <c r="C235" s="60">
        <v>22</v>
      </c>
      <c r="E235" s="59" t="s">
        <v>352</v>
      </c>
      <c r="F235" s="60">
        <v>1</v>
      </c>
      <c r="H235" s="59" t="s">
        <v>339</v>
      </c>
      <c r="I235" s="60">
        <v>1</v>
      </c>
      <c r="K235" s="61" t="s">
        <v>353</v>
      </c>
      <c r="L235" s="44">
        <v>3</v>
      </c>
    </row>
    <row r="236" spans="2:12" ht="13.5" thickBot="1" x14ac:dyDescent="0.25">
      <c r="B236" s="59" t="s">
        <v>234</v>
      </c>
      <c r="C236" s="60">
        <v>6</v>
      </c>
      <c r="E236" s="59" t="s">
        <v>231</v>
      </c>
      <c r="F236" s="60">
        <v>3</v>
      </c>
      <c r="H236" s="59" t="s">
        <v>341</v>
      </c>
      <c r="I236" s="60">
        <v>1</v>
      </c>
      <c r="K236" s="61" t="s">
        <v>236</v>
      </c>
      <c r="L236" s="44">
        <v>1</v>
      </c>
    </row>
    <row r="237" spans="2:12" ht="13.5" thickBot="1" x14ac:dyDescent="0.25">
      <c r="B237" s="59" t="s">
        <v>235</v>
      </c>
      <c r="C237" s="60">
        <v>34</v>
      </c>
      <c r="E237" s="59" t="s">
        <v>232</v>
      </c>
      <c r="F237" s="60">
        <v>8</v>
      </c>
      <c r="H237" s="59" t="s">
        <v>436</v>
      </c>
      <c r="I237" s="60">
        <v>1</v>
      </c>
      <c r="K237" s="61" t="s">
        <v>579</v>
      </c>
      <c r="L237" s="44">
        <v>1</v>
      </c>
    </row>
    <row r="238" spans="2:12" ht="13.5" thickBot="1" x14ac:dyDescent="0.25">
      <c r="B238" s="59" t="s">
        <v>236</v>
      </c>
      <c r="C238" s="60">
        <v>1</v>
      </c>
      <c r="E238" s="59" t="s">
        <v>233</v>
      </c>
      <c r="F238" s="60">
        <v>22</v>
      </c>
      <c r="H238" s="59" t="s">
        <v>214</v>
      </c>
      <c r="I238" s="60">
        <v>8</v>
      </c>
      <c r="K238" s="61" t="s">
        <v>238</v>
      </c>
      <c r="L238" s="44">
        <v>5</v>
      </c>
    </row>
    <row r="239" spans="2:12" ht="13.5" thickBot="1" x14ac:dyDescent="0.25">
      <c r="B239" s="59" t="s">
        <v>237</v>
      </c>
      <c r="C239" s="60">
        <v>1</v>
      </c>
      <c r="E239" s="59" t="s">
        <v>234</v>
      </c>
      <c r="F239" s="60">
        <v>3</v>
      </c>
      <c r="H239" s="55" t="s">
        <v>216</v>
      </c>
      <c r="I239" s="56">
        <v>628</v>
      </c>
      <c r="K239" s="61" t="s">
        <v>580</v>
      </c>
      <c r="L239" s="44">
        <v>1</v>
      </c>
    </row>
    <row r="240" spans="2:12" ht="13.5" thickBot="1" x14ac:dyDescent="0.25">
      <c r="B240" s="59" t="s">
        <v>238</v>
      </c>
      <c r="C240" s="60">
        <v>7</v>
      </c>
      <c r="E240" s="59" t="s">
        <v>235</v>
      </c>
      <c r="F240" s="60">
        <v>39</v>
      </c>
      <c r="H240" s="59" t="s">
        <v>437</v>
      </c>
      <c r="I240" s="60">
        <v>1</v>
      </c>
      <c r="K240" s="61" t="s">
        <v>355</v>
      </c>
      <c r="L240" s="44">
        <v>1</v>
      </c>
    </row>
    <row r="241" spans="2:12" ht="13.5" thickBot="1" x14ac:dyDescent="0.25">
      <c r="B241" s="59" t="s">
        <v>239</v>
      </c>
      <c r="C241" s="60">
        <v>1</v>
      </c>
      <c r="E241" s="59" t="s">
        <v>353</v>
      </c>
      <c r="F241" s="60">
        <v>7</v>
      </c>
      <c r="H241" s="59" t="s">
        <v>217</v>
      </c>
      <c r="I241" s="60">
        <v>3</v>
      </c>
      <c r="K241" s="61" t="s">
        <v>581</v>
      </c>
      <c r="L241" s="44">
        <v>1</v>
      </c>
    </row>
    <row r="242" spans="2:12" ht="13.5" thickBot="1" x14ac:dyDescent="0.25">
      <c r="B242" s="59" t="s">
        <v>240</v>
      </c>
      <c r="C242" s="60">
        <v>1</v>
      </c>
      <c r="E242" s="59" t="s">
        <v>236</v>
      </c>
      <c r="F242" s="60">
        <v>1</v>
      </c>
      <c r="H242" s="59" t="s">
        <v>345</v>
      </c>
      <c r="I242" s="60">
        <v>2</v>
      </c>
      <c r="K242" s="61" t="s">
        <v>582</v>
      </c>
      <c r="L242" s="44">
        <v>1</v>
      </c>
    </row>
    <row r="243" spans="2:12" ht="13.5" thickBot="1" x14ac:dyDescent="0.25">
      <c r="B243" s="59" t="s">
        <v>241</v>
      </c>
      <c r="C243" s="60">
        <v>3</v>
      </c>
      <c r="E243" s="59" t="s">
        <v>354</v>
      </c>
      <c r="F243" s="60">
        <v>1</v>
      </c>
      <c r="H243" s="59" t="s">
        <v>218</v>
      </c>
      <c r="I243" s="60">
        <v>102</v>
      </c>
      <c r="K243" s="61" t="s">
        <v>241</v>
      </c>
      <c r="L243" s="44">
        <v>1</v>
      </c>
    </row>
    <row r="244" spans="2:12" ht="13.5" thickBot="1" x14ac:dyDescent="0.25">
      <c r="B244" s="59" t="s">
        <v>242</v>
      </c>
      <c r="C244" s="60">
        <v>1</v>
      </c>
      <c r="E244" s="59" t="s">
        <v>238</v>
      </c>
      <c r="F244" s="60">
        <v>1</v>
      </c>
      <c r="H244" s="59" t="s">
        <v>219</v>
      </c>
      <c r="I244" s="60">
        <v>21</v>
      </c>
      <c r="K244" s="61" t="s">
        <v>583</v>
      </c>
      <c r="L244" s="44">
        <v>1</v>
      </c>
    </row>
    <row r="245" spans="2:12" ht="13.5" thickBot="1" x14ac:dyDescent="0.25">
      <c r="B245" s="59" t="s">
        <v>243</v>
      </c>
      <c r="C245" s="60">
        <v>1</v>
      </c>
      <c r="E245" s="59" t="s">
        <v>355</v>
      </c>
      <c r="F245" s="60">
        <v>4</v>
      </c>
      <c r="H245" s="59" t="s">
        <v>220</v>
      </c>
      <c r="I245" s="60">
        <v>2</v>
      </c>
      <c r="K245" s="61" t="s">
        <v>584</v>
      </c>
      <c r="L245" s="44">
        <v>1</v>
      </c>
    </row>
    <row r="246" spans="2:12" ht="13.5" thickBot="1" x14ac:dyDescent="0.25">
      <c r="B246" s="59" t="s">
        <v>244</v>
      </c>
      <c r="C246" s="60">
        <v>5</v>
      </c>
      <c r="E246" s="59" t="s">
        <v>239</v>
      </c>
      <c r="F246" s="60">
        <v>1</v>
      </c>
      <c r="H246" s="59" t="s">
        <v>347</v>
      </c>
      <c r="I246" s="60">
        <v>5</v>
      </c>
      <c r="K246" s="61" t="s">
        <v>357</v>
      </c>
      <c r="L246" s="44">
        <v>1</v>
      </c>
    </row>
    <row r="247" spans="2:12" ht="13.5" thickBot="1" x14ac:dyDescent="0.25">
      <c r="B247" s="59" t="s">
        <v>245</v>
      </c>
      <c r="C247" s="60">
        <v>3</v>
      </c>
      <c r="E247" s="59" t="s">
        <v>356</v>
      </c>
      <c r="F247" s="60">
        <v>1</v>
      </c>
      <c r="H247" s="59" t="s">
        <v>222</v>
      </c>
      <c r="I247" s="60">
        <v>243</v>
      </c>
      <c r="K247" s="61" t="s">
        <v>244</v>
      </c>
      <c r="L247" s="44">
        <v>4</v>
      </c>
    </row>
    <row r="248" spans="2:12" ht="13.5" thickBot="1" x14ac:dyDescent="0.25">
      <c r="B248" s="59" t="s">
        <v>246</v>
      </c>
      <c r="C248" s="60">
        <v>1</v>
      </c>
      <c r="E248" s="59" t="s">
        <v>242</v>
      </c>
      <c r="F248" s="60">
        <v>1</v>
      </c>
      <c r="H248" s="59" t="s">
        <v>223</v>
      </c>
      <c r="I248" s="60">
        <v>5</v>
      </c>
      <c r="K248" s="61" t="s">
        <v>247</v>
      </c>
      <c r="L248" s="44">
        <v>17</v>
      </c>
    </row>
    <row r="249" spans="2:12" ht="13.5" thickBot="1" x14ac:dyDescent="0.25">
      <c r="B249" s="59" t="s">
        <v>247</v>
      </c>
      <c r="C249" s="60">
        <v>38</v>
      </c>
      <c r="E249" s="59" t="s">
        <v>357</v>
      </c>
      <c r="F249" s="60">
        <v>1</v>
      </c>
      <c r="H249" s="59" t="s">
        <v>348</v>
      </c>
      <c r="I249" s="60">
        <v>2</v>
      </c>
      <c r="K249" s="61" t="s">
        <v>248</v>
      </c>
      <c r="L249" s="44">
        <v>3</v>
      </c>
    </row>
    <row r="250" spans="2:12" ht="13.5" thickBot="1" x14ac:dyDescent="0.25">
      <c r="B250" s="59" t="s">
        <v>248</v>
      </c>
      <c r="C250" s="60">
        <v>8</v>
      </c>
      <c r="E250" s="59" t="s">
        <v>245</v>
      </c>
      <c r="F250" s="60">
        <v>1</v>
      </c>
      <c r="H250" s="59" t="s">
        <v>349</v>
      </c>
      <c r="I250" s="60">
        <v>1</v>
      </c>
      <c r="K250" s="61" t="s">
        <v>358</v>
      </c>
      <c r="L250" s="44">
        <v>1</v>
      </c>
    </row>
    <row r="251" spans="2:12" ht="13.5" thickBot="1" x14ac:dyDescent="0.25">
      <c r="B251" s="59" t="s">
        <v>249</v>
      </c>
      <c r="C251" s="60">
        <v>1</v>
      </c>
      <c r="E251" s="59" t="s">
        <v>247</v>
      </c>
      <c r="F251" s="60">
        <v>38</v>
      </c>
      <c r="H251" s="59" t="s">
        <v>351</v>
      </c>
      <c r="I251" s="60">
        <v>10</v>
      </c>
      <c r="K251" s="61" t="s">
        <v>251</v>
      </c>
      <c r="L251" s="44">
        <v>1</v>
      </c>
    </row>
    <row r="252" spans="2:12" ht="13.5" thickBot="1" x14ac:dyDescent="0.25">
      <c r="B252" s="59" t="s">
        <v>250</v>
      </c>
      <c r="C252" s="60">
        <v>2</v>
      </c>
      <c r="E252" s="59" t="s">
        <v>248</v>
      </c>
      <c r="F252" s="60">
        <v>8</v>
      </c>
      <c r="H252" s="59" t="s">
        <v>352</v>
      </c>
      <c r="I252" s="60">
        <v>1</v>
      </c>
      <c r="K252" s="61" t="s">
        <v>252</v>
      </c>
      <c r="L252" s="44">
        <v>1</v>
      </c>
    </row>
    <row r="253" spans="2:12" ht="13.5" thickBot="1" x14ac:dyDescent="0.25">
      <c r="B253" s="59" t="s">
        <v>251</v>
      </c>
      <c r="C253" s="60">
        <v>1</v>
      </c>
      <c r="E253" s="59" t="s">
        <v>358</v>
      </c>
      <c r="F253" s="60">
        <v>6</v>
      </c>
      <c r="H253" s="59" t="s">
        <v>228</v>
      </c>
      <c r="I253" s="60">
        <v>1</v>
      </c>
      <c r="K253" s="61" t="s">
        <v>359</v>
      </c>
      <c r="L253" s="44">
        <v>5</v>
      </c>
    </row>
    <row r="254" spans="2:12" ht="13.5" thickBot="1" x14ac:dyDescent="0.25">
      <c r="B254" s="59" t="s">
        <v>252</v>
      </c>
      <c r="C254" s="60">
        <v>1</v>
      </c>
      <c r="E254" s="59" t="s">
        <v>249</v>
      </c>
      <c r="F254" s="60">
        <v>1</v>
      </c>
      <c r="H254" s="59" t="s">
        <v>231</v>
      </c>
      <c r="I254" s="60">
        <v>6</v>
      </c>
      <c r="K254" s="61" t="s">
        <v>585</v>
      </c>
      <c r="L254" s="44">
        <v>1</v>
      </c>
    </row>
    <row r="255" spans="2:12" ht="13.5" thickBot="1" x14ac:dyDescent="0.25">
      <c r="B255" s="59" t="s">
        <v>253</v>
      </c>
      <c r="C255" s="60">
        <v>1</v>
      </c>
      <c r="E255" s="59" t="s">
        <v>251</v>
      </c>
      <c r="F255" s="60">
        <v>6</v>
      </c>
      <c r="H255" s="59" t="s">
        <v>438</v>
      </c>
      <c r="I255" s="60">
        <v>1</v>
      </c>
      <c r="K255" s="61" t="s">
        <v>255</v>
      </c>
      <c r="L255" s="44">
        <v>1</v>
      </c>
    </row>
    <row r="256" spans="2:12" ht="13.5" thickBot="1" x14ac:dyDescent="0.25">
      <c r="B256" s="59" t="s">
        <v>254</v>
      </c>
      <c r="C256" s="60">
        <v>1</v>
      </c>
      <c r="E256" s="59" t="s">
        <v>253</v>
      </c>
      <c r="F256" s="60">
        <v>1</v>
      </c>
      <c r="H256" s="59" t="s">
        <v>233</v>
      </c>
      <c r="I256" s="60">
        <v>16</v>
      </c>
      <c r="K256" s="61" t="s">
        <v>256</v>
      </c>
      <c r="L256" s="44">
        <v>100</v>
      </c>
    </row>
    <row r="257" spans="2:12" ht="13.5" thickBot="1" x14ac:dyDescent="0.25">
      <c r="B257" s="59" t="s">
        <v>255</v>
      </c>
      <c r="C257" s="60">
        <v>1</v>
      </c>
      <c r="E257" s="59" t="s">
        <v>359</v>
      </c>
      <c r="F257" s="60">
        <v>2</v>
      </c>
      <c r="H257" s="59" t="s">
        <v>234</v>
      </c>
      <c r="I257" s="60">
        <v>1</v>
      </c>
      <c r="K257" s="61" t="s">
        <v>257</v>
      </c>
      <c r="L257" s="44">
        <v>1</v>
      </c>
    </row>
    <row r="258" spans="2:12" ht="13.5" thickBot="1" x14ac:dyDescent="0.25">
      <c r="B258" s="59" t="s">
        <v>256</v>
      </c>
      <c r="C258" s="60">
        <v>189</v>
      </c>
      <c r="E258" s="59" t="s">
        <v>360</v>
      </c>
      <c r="F258" s="60">
        <v>1</v>
      </c>
      <c r="H258" s="59" t="s">
        <v>235</v>
      </c>
      <c r="I258" s="60">
        <v>28</v>
      </c>
      <c r="K258" s="62" t="s">
        <v>258</v>
      </c>
      <c r="L258" s="63">
        <v>5149</v>
      </c>
    </row>
    <row r="259" spans="2:12" ht="13.5" thickBot="1" x14ac:dyDescent="0.25">
      <c r="B259" s="59" t="s">
        <v>257</v>
      </c>
      <c r="C259" s="60">
        <v>1</v>
      </c>
      <c r="E259" s="59" t="s">
        <v>255</v>
      </c>
      <c r="F259" s="60">
        <v>3</v>
      </c>
      <c r="H259" s="59" t="s">
        <v>353</v>
      </c>
      <c r="I259" s="60">
        <v>3</v>
      </c>
    </row>
    <row r="260" spans="2:12" ht="13.5" thickBot="1" x14ac:dyDescent="0.25">
      <c r="B260" s="62" t="s">
        <v>258</v>
      </c>
      <c r="C260" s="63">
        <f>SUM(C3,C5,C18,C47,C172,C174,C177,C182,C218)</f>
        <v>5940</v>
      </c>
      <c r="E260" s="59" t="s">
        <v>256</v>
      </c>
      <c r="F260" s="60">
        <v>269</v>
      </c>
      <c r="H260" s="59" t="s">
        <v>236</v>
      </c>
      <c r="I260" s="60">
        <v>5</v>
      </c>
    </row>
    <row r="261" spans="2:12" ht="13.5" thickBot="1" x14ac:dyDescent="0.25">
      <c r="E261" s="62" t="s">
        <v>258</v>
      </c>
      <c r="F261" s="63">
        <f>SUM(F3,F11,F24,F41,F169,F175,F180,F220)</f>
        <v>5992</v>
      </c>
      <c r="H261" s="59" t="s">
        <v>354</v>
      </c>
      <c r="I261" s="60">
        <v>1</v>
      </c>
    </row>
    <row r="262" spans="2:12" ht="13.5" thickBot="1" x14ac:dyDescent="0.25">
      <c r="H262" s="59" t="s">
        <v>238</v>
      </c>
      <c r="I262" s="60">
        <v>2</v>
      </c>
    </row>
    <row r="263" spans="2:12" ht="13.5" thickBot="1" x14ac:dyDescent="0.25">
      <c r="C263" s="64"/>
      <c r="H263" s="59" t="s">
        <v>355</v>
      </c>
      <c r="I263" s="60">
        <v>3</v>
      </c>
    </row>
    <row r="264" spans="2:12" ht="13.5" thickBot="1" x14ac:dyDescent="0.25">
      <c r="F264" s="64"/>
      <c r="H264" s="59" t="s">
        <v>439</v>
      </c>
      <c r="I264" s="60">
        <v>1</v>
      </c>
    </row>
    <row r="265" spans="2:12" ht="13.5" thickBot="1" x14ac:dyDescent="0.25">
      <c r="H265" s="59" t="s">
        <v>440</v>
      </c>
      <c r="I265" s="60">
        <v>1</v>
      </c>
    </row>
    <row r="266" spans="2:12" ht="13.5" thickBot="1" x14ac:dyDescent="0.25">
      <c r="H266" s="59" t="s">
        <v>242</v>
      </c>
      <c r="I266" s="60">
        <v>1</v>
      </c>
    </row>
    <row r="267" spans="2:12" ht="13.5" thickBot="1" x14ac:dyDescent="0.25">
      <c r="H267" s="59" t="s">
        <v>441</v>
      </c>
      <c r="I267" s="60">
        <v>1</v>
      </c>
    </row>
    <row r="268" spans="2:12" ht="13.5" thickBot="1" x14ac:dyDescent="0.25">
      <c r="H268" s="59" t="s">
        <v>442</v>
      </c>
      <c r="I268" s="60">
        <v>3</v>
      </c>
    </row>
    <row r="269" spans="2:12" ht="13.5" thickBot="1" x14ac:dyDescent="0.25">
      <c r="H269" s="59" t="s">
        <v>443</v>
      </c>
      <c r="I269" s="60">
        <v>1</v>
      </c>
    </row>
    <row r="270" spans="2:12" ht="13.5" thickBot="1" x14ac:dyDescent="0.25">
      <c r="H270" s="59" t="s">
        <v>444</v>
      </c>
      <c r="I270" s="60">
        <v>1</v>
      </c>
    </row>
    <row r="271" spans="2:12" ht="13.5" thickBot="1" x14ac:dyDescent="0.25">
      <c r="H271" s="59" t="s">
        <v>244</v>
      </c>
      <c r="I271" s="60">
        <v>1</v>
      </c>
    </row>
    <row r="272" spans="2:12" ht="13.5" thickBot="1" x14ac:dyDescent="0.25">
      <c r="H272" s="59" t="s">
        <v>247</v>
      </c>
      <c r="I272" s="60">
        <v>26</v>
      </c>
    </row>
    <row r="273" spans="8:9" ht="13.5" thickBot="1" x14ac:dyDescent="0.25">
      <c r="H273" s="59" t="s">
        <v>248</v>
      </c>
      <c r="I273" s="60">
        <v>6</v>
      </c>
    </row>
    <row r="274" spans="8:9" ht="13.5" thickBot="1" x14ac:dyDescent="0.25">
      <c r="H274" s="59" t="s">
        <v>249</v>
      </c>
      <c r="I274" s="60">
        <v>1</v>
      </c>
    </row>
    <row r="275" spans="8:9" ht="13.5" thickBot="1" x14ac:dyDescent="0.25">
      <c r="H275" s="59" t="s">
        <v>445</v>
      </c>
      <c r="I275" s="60">
        <v>1</v>
      </c>
    </row>
    <row r="276" spans="8:9" ht="13.5" thickBot="1" x14ac:dyDescent="0.25">
      <c r="H276" s="59" t="s">
        <v>446</v>
      </c>
      <c r="I276" s="60">
        <v>1</v>
      </c>
    </row>
    <row r="277" spans="8:9" ht="13.5" thickBot="1" x14ac:dyDescent="0.25">
      <c r="H277" s="59" t="s">
        <v>447</v>
      </c>
      <c r="I277" s="60">
        <v>2</v>
      </c>
    </row>
    <row r="278" spans="8:9" ht="13.5" thickBot="1" x14ac:dyDescent="0.25">
      <c r="H278" s="59" t="s">
        <v>251</v>
      </c>
      <c r="I278" s="60">
        <v>1</v>
      </c>
    </row>
    <row r="279" spans="8:9" ht="13.5" thickBot="1" x14ac:dyDescent="0.25">
      <c r="H279" s="59" t="s">
        <v>252</v>
      </c>
      <c r="I279" s="60">
        <v>2</v>
      </c>
    </row>
    <row r="280" spans="8:9" ht="13.5" thickBot="1" x14ac:dyDescent="0.25">
      <c r="H280" s="59" t="s">
        <v>359</v>
      </c>
      <c r="I280" s="60">
        <v>1</v>
      </c>
    </row>
    <row r="281" spans="8:9" ht="13.5" thickBot="1" x14ac:dyDescent="0.25">
      <c r="H281" s="59" t="s">
        <v>360</v>
      </c>
      <c r="I281" s="60">
        <v>2</v>
      </c>
    </row>
    <row r="282" spans="8:9" ht="13.5" thickBot="1" x14ac:dyDescent="0.25">
      <c r="H282" s="59" t="s">
        <v>448</v>
      </c>
      <c r="I282" s="60">
        <v>1</v>
      </c>
    </row>
    <row r="283" spans="8:9" ht="13.5" thickBot="1" x14ac:dyDescent="0.25">
      <c r="H283" s="59" t="s">
        <v>256</v>
      </c>
      <c r="I283" s="60">
        <v>106</v>
      </c>
    </row>
    <row r="284" spans="8:9" ht="13.5" thickBot="1" x14ac:dyDescent="0.25">
      <c r="H284" s="59" t="s">
        <v>257</v>
      </c>
      <c r="I284" s="60">
        <v>3</v>
      </c>
    </row>
    <row r="285" spans="8:9" ht="13.5" thickBot="1" x14ac:dyDescent="0.25">
      <c r="H285" s="62" t="s">
        <v>258</v>
      </c>
      <c r="I285" s="63">
        <f>SUM(I3,I13,I32,I34,I48,I184,I187,I192,I199,I239)</f>
        <v>4386</v>
      </c>
    </row>
    <row r="288" spans="8:9" x14ac:dyDescent="0.2">
      <c r="I288" s="6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1"/>
  <sheetViews>
    <sheetView topLeftCell="C13" workbookViewId="0"/>
  </sheetViews>
  <sheetFormatPr baseColWidth="10" defaultColWidth="11.42578125" defaultRowHeight="12.75" x14ac:dyDescent="0.2"/>
  <cols>
    <col min="1" max="1" width="11.42578125" style="40"/>
    <col min="2" max="2" width="14.7109375" style="40" bestFit="1" customWidth="1"/>
    <col min="3" max="3" width="12.28515625" style="40" bestFit="1" customWidth="1"/>
    <col min="4" max="4" width="11.42578125" style="40"/>
    <col min="5" max="5" width="16.140625" style="40" bestFit="1" customWidth="1"/>
    <col min="6" max="6" width="12.28515625" style="40" bestFit="1" customWidth="1"/>
    <col min="7" max="7" width="11.42578125" style="40"/>
    <col min="8" max="8" width="15.85546875" style="40" bestFit="1" customWidth="1"/>
    <col min="9" max="9" width="10.28515625" style="40" bestFit="1" customWidth="1"/>
    <col min="10" max="10" width="11.42578125" style="40"/>
    <col min="11" max="11" width="17" style="40" bestFit="1" customWidth="1"/>
    <col min="12" max="12" width="12.28515625" style="40" bestFit="1" customWidth="1"/>
    <col min="13" max="13" width="11.42578125" style="40"/>
    <col min="14" max="14" width="17" style="40" bestFit="1" customWidth="1"/>
    <col min="15" max="15" width="12.28515625" style="40" bestFit="1" customWidth="1"/>
    <col min="16" max="16384" width="11.42578125" style="40"/>
  </cols>
  <sheetData>
    <row r="1" spans="2:15" ht="13.9" thickBot="1" x14ac:dyDescent="0.3"/>
    <row r="2" spans="2:15" ht="30.75" customHeight="1" thickBot="1" x14ac:dyDescent="0.3">
      <c r="B2" s="41">
        <v>2021</v>
      </c>
      <c r="C2" s="42" t="s">
        <v>0</v>
      </c>
      <c r="E2" s="3">
        <v>2022</v>
      </c>
      <c r="F2" s="4" t="s">
        <v>0</v>
      </c>
      <c r="H2" s="1">
        <v>2023</v>
      </c>
      <c r="I2" s="2" t="s">
        <v>487</v>
      </c>
      <c r="K2" s="1">
        <v>2024</v>
      </c>
      <c r="L2" s="2" t="s">
        <v>0</v>
      </c>
      <c r="N2" s="1">
        <v>2025</v>
      </c>
      <c r="O2" s="2" t="s">
        <v>0</v>
      </c>
    </row>
    <row r="3" spans="2:15" ht="13.9" thickBot="1" x14ac:dyDescent="0.3">
      <c r="B3" s="5" t="s">
        <v>3</v>
      </c>
      <c r="C3" s="6">
        <v>14</v>
      </c>
      <c r="E3" s="5" t="s">
        <v>3</v>
      </c>
      <c r="F3" s="6">
        <v>446</v>
      </c>
      <c r="H3" s="5" t="s">
        <v>3</v>
      </c>
      <c r="I3" s="6">
        <v>54</v>
      </c>
      <c r="K3" s="5" t="s">
        <v>3</v>
      </c>
      <c r="L3" s="6">
        <v>183</v>
      </c>
      <c r="N3" s="5" t="s">
        <v>3</v>
      </c>
      <c r="O3" s="6">
        <v>5</v>
      </c>
    </row>
    <row r="4" spans="2:15" ht="13.5" thickBot="1" x14ac:dyDescent="0.25">
      <c r="B4" s="7" t="s">
        <v>464</v>
      </c>
      <c r="C4" s="8">
        <v>5</v>
      </c>
      <c r="E4" s="7" t="s">
        <v>464</v>
      </c>
      <c r="F4" s="8">
        <v>445</v>
      </c>
      <c r="H4" s="7" t="s">
        <v>464</v>
      </c>
      <c r="I4" s="8">
        <v>51</v>
      </c>
      <c r="K4" s="43" t="s">
        <v>587</v>
      </c>
      <c r="L4" s="44">
        <v>33</v>
      </c>
      <c r="N4" s="43" t="s">
        <v>587</v>
      </c>
      <c r="O4" s="44">
        <v>5</v>
      </c>
    </row>
    <row r="5" spans="2:15" ht="13.5" thickBot="1" x14ac:dyDescent="0.25">
      <c r="B5" s="9" t="s">
        <v>464</v>
      </c>
      <c r="C5" s="10">
        <v>5</v>
      </c>
      <c r="E5" s="9" t="s">
        <v>464</v>
      </c>
      <c r="F5" s="10">
        <v>445</v>
      </c>
      <c r="H5" s="9" t="s">
        <v>464</v>
      </c>
      <c r="I5" s="10">
        <v>51</v>
      </c>
      <c r="K5" s="43" t="s">
        <v>475</v>
      </c>
      <c r="L5" s="44">
        <v>6</v>
      </c>
      <c r="N5" s="5" t="s">
        <v>45</v>
      </c>
      <c r="O5" s="6">
        <v>1172</v>
      </c>
    </row>
    <row r="6" spans="2:15" ht="13.9" thickBot="1" x14ac:dyDescent="0.3">
      <c r="B6" s="7" t="s">
        <v>465</v>
      </c>
      <c r="C6" s="8">
        <v>9</v>
      </c>
      <c r="E6" s="7" t="s">
        <v>465</v>
      </c>
      <c r="F6" s="8">
        <v>1</v>
      </c>
      <c r="H6" s="7" t="s">
        <v>488</v>
      </c>
      <c r="I6" s="8">
        <v>3</v>
      </c>
      <c r="K6" s="43" t="s">
        <v>465</v>
      </c>
      <c r="L6" s="44">
        <v>26</v>
      </c>
      <c r="N6" s="43" t="s">
        <v>587</v>
      </c>
      <c r="O6" s="44">
        <v>1172</v>
      </c>
    </row>
    <row r="7" spans="2:15" ht="13.5" thickBot="1" x14ac:dyDescent="0.25">
      <c r="B7" s="9" t="s">
        <v>466</v>
      </c>
      <c r="C7" s="10">
        <v>3</v>
      </c>
      <c r="E7" s="9" t="s">
        <v>470</v>
      </c>
      <c r="F7" s="10">
        <v>1</v>
      </c>
      <c r="H7" s="9" t="s">
        <v>489</v>
      </c>
      <c r="I7" s="10">
        <v>3</v>
      </c>
      <c r="K7" s="43" t="s">
        <v>499</v>
      </c>
      <c r="L7" s="44">
        <v>118</v>
      </c>
      <c r="N7" s="5" t="s">
        <v>175</v>
      </c>
      <c r="O7" s="6">
        <v>53</v>
      </c>
    </row>
    <row r="8" spans="2:15" ht="13.9" thickBot="1" x14ac:dyDescent="0.3">
      <c r="B8" s="9" t="s">
        <v>467</v>
      </c>
      <c r="C8" s="10">
        <v>5</v>
      </c>
      <c r="E8" s="5" t="s">
        <v>16</v>
      </c>
      <c r="F8" s="6">
        <v>20</v>
      </c>
      <c r="H8" s="5" t="s">
        <v>16</v>
      </c>
      <c r="I8" s="6">
        <v>2</v>
      </c>
      <c r="K8" s="5" t="s">
        <v>16</v>
      </c>
      <c r="L8" s="6">
        <v>3</v>
      </c>
      <c r="N8" s="43" t="s">
        <v>475</v>
      </c>
      <c r="O8" s="44">
        <v>53</v>
      </c>
    </row>
    <row r="9" spans="2:15" ht="26.25" thickBot="1" x14ac:dyDescent="0.25">
      <c r="B9" s="9" t="s">
        <v>468</v>
      </c>
      <c r="C9" s="10">
        <v>1</v>
      </c>
      <c r="E9" s="7" t="s">
        <v>464</v>
      </c>
      <c r="F9" s="8">
        <v>1</v>
      </c>
      <c r="H9" s="7" t="s">
        <v>475</v>
      </c>
      <c r="I9" s="8">
        <v>2</v>
      </c>
      <c r="K9" s="43" t="s">
        <v>587</v>
      </c>
      <c r="L9" s="44">
        <v>1</v>
      </c>
      <c r="N9" s="5" t="s">
        <v>180</v>
      </c>
      <c r="O9" s="6">
        <v>15</v>
      </c>
    </row>
    <row r="10" spans="2:15" ht="13.5" thickBot="1" x14ac:dyDescent="0.25">
      <c r="B10" s="5" t="s">
        <v>16</v>
      </c>
      <c r="C10" s="6">
        <v>142</v>
      </c>
      <c r="E10" s="9" t="s">
        <v>464</v>
      </c>
      <c r="F10" s="10">
        <v>1</v>
      </c>
      <c r="H10" s="9" t="s">
        <v>481</v>
      </c>
      <c r="I10" s="10">
        <v>2</v>
      </c>
      <c r="K10" s="43" t="s">
        <v>475</v>
      </c>
      <c r="L10" s="44">
        <v>2</v>
      </c>
      <c r="N10" s="43" t="s">
        <v>587</v>
      </c>
      <c r="O10" s="44">
        <v>14</v>
      </c>
    </row>
    <row r="11" spans="2:15" ht="13.9" thickBot="1" x14ac:dyDescent="0.3">
      <c r="B11" s="7" t="s">
        <v>465</v>
      </c>
      <c r="C11" s="8">
        <v>142</v>
      </c>
      <c r="E11" s="7" t="s">
        <v>475</v>
      </c>
      <c r="F11" s="8">
        <v>19</v>
      </c>
      <c r="H11" s="5" t="s">
        <v>45</v>
      </c>
      <c r="I11" s="6">
        <v>1742</v>
      </c>
      <c r="K11" s="5" t="s">
        <v>45</v>
      </c>
      <c r="L11" s="6">
        <v>2868</v>
      </c>
      <c r="N11" s="43" t="s">
        <v>475</v>
      </c>
      <c r="O11" s="44">
        <v>1</v>
      </c>
    </row>
    <row r="12" spans="2:15" ht="13.5" thickBot="1" x14ac:dyDescent="0.25">
      <c r="B12" s="9" t="s">
        <v>469</v>
      </c>
      <c r="C12" s="10">
        <v>70</v>
      </c>
      <c r="E12" s="9" t="s">
        <v>481</v>
      </c>
      <c r="F12" s="10">
        <v>17</v>
      </c>
      <c r="H12" s="7" t="s">
        <v>464</v>
      </c>
      <c r="I12" s="8">
        <v>1565</v>
      </c>
      <c r="K12" s="43" t="s">
        <v>587</v>
      </c>
      <c r="L12" s="44">
        <v>2583</v>
      </c>
      <c r="N12" s="5" t="s">
        <v>216</v>
      </c>
      <c r="O12" s="6">
        <v>23</v>
      </c>
    </row>
    <row r="13" spans="2:15" ht="26.25" thickBot="1" x14ac:dyDescent="0.25">
      <c r="B13" s="9" t="s">
        <v>470</v>
      </c>
      <c r="C13" s="10">
        <v>71</v>
      </c>
      <c r="E13" s="9" t="s">
        <v>482</v>
      </c>
      <c r="F13" s="10">
        <v>1</v>
      </c>
      <c r="H13" s="9" t="s">
        <v>464</v>
      </c>
      <c r="I13" s="10">
        <v>1565</v>
      </c>
      <c r="K13" s="43" t="s">
        <v>473</v>
      </c>
      <c r="L13" s="44">
        <v>142</v>
      </c>
      <c r="N13" s="43" t="s">
        <v>587</v>
      </c>
      <c r="O13" s="44">
        <v>23</v>
      </c>
    </row>
    <row r="14" spans="2:15" ht="13.5" thickBot="1" x14ac:dyDescent="0.25">
      <c r="B14" s="9" t="s">
        <v>468</v>
      </c>
      <c r="C14" s="10">
        <v>1</v>
      </c>
      <c r="E14" s="9" t="s">
        <v>483</v>
      </c>
      <c r="F14" s="10">
        <v>1</v>
      </c>
      <c r="H14" s="7" t="s">
        <v>488</v>
      </c>
      <c r="I14" s="8">
        <v>71</v>
      </c>
      <c r="K14" s="43" t="s">
        <v>475</v>
      </c>
      <c r="L14" s="44">
        <v>51</v>
      </c>
      <c r="N14" s="45" t="s">
        <v>589</v>
      </c>
      <c r="O14" s="46">
        <v>1268</v>
      </c>
    </row>
    <row r="15" spans="2:15" ht="13.9" thickBot="1" x14ac:dyDescent="0.3">
      <c r="B15" s="5" t="s">
        <v>45</v>
      </c>
      <c r="C15" s="6">
        <v>936</v>
      </c>
      <c r="E15" s="5" t="s">
        <v>45</v>
      </c>
      <c r="F15" s="6">
        <v>2132</v>
      </c>
      <c r="H15" s="9" t="s">
        <v>489</v>
      </c>
      <c r="I15" s="10">
        <v>71</v>
      </c>
      <c r="K15" s="43" t="s">
        <v>465</v>
      </c>
      <c r="L15" s="44">
        <v>92</v>
      </c>
    </row>
    <row r="16" spans="2:15" ht="13.5" thickBot="1" x14ac:dyDescent="0.25">
      <c r="B16" s="7" t="s">
        <v>471</v>
      </c>
      <c r="C16" s="8">
        <v>49</v>
      </c>
      <c r="E16" s="7" t="s">
        <v>464</v>
      </c>
      <c r="F16" s="8">
        <v>1996</v>
      </c>
      <c r="H16" s="7" t="s">
        <v>490</v>
      </c>
      <c r="I16" s="8">
        <v>11</v>
      </c>
      <c r="K16" s="5" t="s">
        <v>172</v>
      </c>
      <c r="L16" s="6">
        <v>2</v>
      </c>
    </row>
    <row r="17" spans="2:12" ht="26.25" thickBot="1" x14ac:dyDescent="0.25">
      <c r="B17" s="9" t="s">
        <v>472</v>
      </c>
      <c r="C17" s="10">
        <v>49</v>
      </c>
      <c r="E17" s="9" t="s">
        <v>464</v>
      </c>
      <c r="F17" s="10">
        <v>1996</v>
      </c>
      <c r="H17" s="9" t="s">
        <v>491</v>
      </c>
      <c r="I17" s="10">
        <v>11</v>
      </c>
      <c r="K17" s="43" t="s">
        <v>587</v>
      </c>
      <c r="L17" s="44">
        <v>2</v>
      </c>
    </row>
    <row r="18" spans="2:12" ht="13.5" thickBot="1" x14ac:dyDescent="0.25">
      <c r="B18" s="7" t="s">
        <v>464</v>
      </c>
      <c r="C18" s="8">
        <v>727</v>
      </c>
      <c r="E18" s="7" t="s">
        <v>475</v>
      </c>
      <c r="F18" s="8">
        <v>110</v>
      </c>
      <c r="H18" s="7" t="s">
        <v>492</v>
      </c>
      <c r="I18" s="8">
        <v>16</v>
      </c>
      <c r="K18" s="5" t="s">
        <v>175</v>
      </c>
      <c r="L18" s="6">
        <v>12</v>
      </c>
    </row>
    <row r="19" spans="2:12" ht="26.25" thickBot="1" x14ac:dyDescent="0.25">
      <c r="B19" s="9" t="s">
        <v>464</v>
      </c>
      <c r="C19" s="10">
        <v>727</v>
      </c>
      <c r="E19" s="9" t="s">
        <v>482</v>
      </c>
      <c r="F19" s="10">
        <v>74</v>
      </c>
      <c r="H19" s="9" t="s">
        <v>493</v>
      </c>
      <c r="I19" s="10">
        <v>16</v>
      </c>
      <c r="K19" s="43" t="s">
        <v>499</v>
      </c>
      <c r="L19" s="44">
        <v>12</v>
      </c>
    </row>
    <row r="20" spans="2:12" ht="13.5" thickBot="1" x14ac:dyDescent="0.25">
      <c r="B20" s="7" t="s">
        <v>473</v>
      </c>
      <c r="C20" s="8">
        <v>32</v>
      </c>
      <c r="E20" s="9" t="s">
        <v>477</v>
      </c>
      <c r="F20" s="10">
        <v>8</v>
      </c>
      <c r="H20" s="7" t="s">
        <v>494</v>
      </c>
      <c r="I20" s="8">
        <v>79</v>
      </c>
      <c r="K20" s="5" t="s">
        <v>180</v>
      </c>
      <c r="L20" s="6">
        <v>175</v>
      </c>
    </row>
    <row r="21" spans="2:12" ht="13.5" thickBot="1" x14ac:dyDescent="0.25">
      <c r="B21" s="9" t="s">
        <v>474</v>
      </c>
      <c r="C21" s="10">
        <v>32</v>
      </c>
      <c r="E21" s="9" t="s">
        <v>483</v>
      </c>
      <c r="F21" s="10">
        <v>28</v>
      </c>
      <c r="H21" s="9" t="s">
        <v>495</v>
      </c>
      <c r="I21" s="10">
        <v>79</v>
      </c>
      <c r="K21" s="43" t="s">
        <v>587</v>
      </c>
      <c r="L21" s="44">
        <v>98</v>
      </c>
    </row>
    <row r="22" spans="2:12" ht="27" thickBot="1" x14ac:dyDescent="0.3">
      <c r="B22" s="7" t="s">
        <v>475</v>
      </c>
      <c r="C22" s="8">
        <v>63</v>
      </c>
      <c r="E22" s="9" t="s">
        <v>484</v>
      </c>
      <c r="F22" s="10">
        <v>26</v>
      </c>
      <c r="H22" s="5" t="s">
        <v>180</v>
      </c>
      <c r="I22" s="6">
        <v>120</v>
      </c>
      <c r="K22" s="43" t="s">
        <v>473</v>
      </c>
      <c r="L22" s="44">
        <v>4</v>
      </c>
    </row>
    <row r="23" spans="2:12" ht="13.9" thickBot="1" x14ac:dyDescent="0.3">
      <c r="B23" s="9" t="s">
        <v>476</v>
      </c>
      <c r="C23" s="10">
        <v>4</v>
      </c>
      <c r="E23" s="5" t="s">
        <v>172</v>
      </c>
      <c r="F23" s="6">
        <v>1</v>
      </c>
      <c r="H23" s="7" t="s">
        <v>496</v>
      </c>
      <c r="I23" s="8">
        <v>1</v>
      </c>
      <c r="K23" s="43" t="s">
        <v>475</v>
      </c>
      <c r="L23" s="44">
        <v>31</v>
      </c>
    </row>
    <row r="24" spans="2:12" ht="13.5" thickBot="1" x14ac:dyDescent="0.25">
      <c r="B24" s="9" t="s">
        <v>477</v>
      </c>
      <c r="C24" s="10">
        <v>52</v>
      </c>
      <c r="E24" s="7" t="s">
        <v>464</v>
      </c>
      <c r="F24" s="8">
        <v>1</v>
      </c>
      <c r="H24" s="9" t="s">
        <v>497</v>
      </c>
      <c r="I24" s="10">
        <v>1</v>
      </c>
      <c r="K24" s="43" t="s">
        <v>588</v>
      </c>
      <c r="L24" s="44">
        <v>7</v>
      </c>
    </row>
    <row r="25" spans="2:12" ht="13.5" thickBot="1" x14ac:dyDescent="0.25">
      <c r="B25" s="9" t="s">
        <v>478</v>
      </c>
      <c r="C25" s="10">
        <v>7</v>
      </c>
      <c r="E25" s="9" t="s">
        <v>464</v>
      </c>
      <c r="F25" s="10">
        <v>1</v>
      </c>
      <c r="H25" s="7" t="s">
        <v>464</v>
      </c>
      <c r="I25" s="8">
        <v>105</v>
      </c>
      <c r="K25" s="43" t="s">
        <v>465</v>
      </c>
      <c r="L25" s="44">
        <v>33</v>
      </c>
    </row>
    <row r="26" spans="2:12" ht="13.5" thickBot="1" x14ac:dyDescent="0.25">
      <c r="B26" s="7" t="s">
        <v>465</v>
      </c>
      <c r="C26" s="8">
        <v>65</v>
      </c>
      <c r="E26" s="5" t="s">
        <v>180</v>
      </c>
      <c r="F26" s="6">
        <v>149</v>
      </c>
      <c r="H26" s="9" t="s">
        <v>464</v>
      </c>
      <c r="I26" s="10">
        <v>105</v>
      </c>
      <c r="K26" s="43" t="s">
        <v>510</v>
      </c>
      <c r="L26" s="44">
        <v>2</v>
      </c>
    </row>
    <row r="27" spans="2:12" ht="13.5" thickBot="1" x14ac:dyDescent="0.25">
      <c r="B27" s="9" t="s">
        <v>466</v>
      </c>
      <c r="C27" s="10">
        <v>12</v>
      </c>
      <c r="E27" s="7" t="s">
        <v>464</v>
      </c>
      <c r="F27" s="8">
        <v>115</v>
      </c>
      <c r="H27" s="7" t="s">
        <v>488</v>
      </c>
      <c r="I27" s="8">
        <v>4</v>
      </c>
      <c r="K27" s="5" t="s">
        <v>216</v>
      </c>
      <c r="L27" s="6">
        <v>411</v>
      </c>
    </row>
    <row r="28" spans="2:12" ht="13.5" thickBot="1" x14ac:dyDescent="0.25">
      <c r="B28" s="9" t="s">
        <v>468</v>
      </c>
      <c r="C28" s="10">
        <v>53</v>
      </c>
      <c r="E28" s="9" t="s">
        <v>464</v>
      </c>
      <c r="F28" s="10">
        <v>115</v>
      </c>
      <c r="H28" s="9" t="s">
        <v>489</v>
      </c>
      <c r="I28" s="10">
        <v>4</v>
      </c>
      <c r="K28" s="43" t="s">
        <v>587</v>
      </c>
      <c r="L28" s="44">
        <v>64</v>
      </c>
    </row>
    <row r="29" spans="2:12" ht="13.9" thickBot="1" x14ac:dyDescent="0.3">
      <c r="B29" s="5" t="s">
        <v>180</v>
      </c>
      <c r="C29" s="6">
        <v>48</v>
      </c>
      <c r="E29" s="7" t="s">
        <v>475</v>
      </c>
      <c r="F29" s="8">
        <v>32</v>
      </c>
      <c r="H29" s="7" t="s">
        <v>475</v>
      </c>
      <c r="I29" s="8">
        <v>6</v>
      </c>
      <c r="K29" s="43" t="s">
        <v>473</v>
      </c>
      <c r="L29" s="44">
        <v>158</v>
      </c>
    </row>
    <row r="30" spans="2:12" ht="13.9" thickBot="1" x14ac:dyDescent="0.3">
      <c r="B30" s="7" t="s">
        <v>471</v>
      </c>
      <c r="C30" s="8">
        <v>3</v>
      </c>
      <c r="E30" s="9" t="s">
        <v>485</v>
      </c>
      <c r="F30" s="10">
        <v>2</v>
      </c>
      <c r="H30" s="9" t="s">
        <v>481</v>
      </c>
      <c r="I30" s="10">
        <v>6</v>
      </c>
      <c r="K30" s="43" t="s">
        <v>475</v>
      </c>
      <c r="L30" s="44">
        <v>37</v>
      </c>
    </row>
    <row r="31" spans="2:12" ht="27" thickBot="1" x14ac:dyDescent="0.3">
      <c r="B31" s="9" t="s">
        <v>472</v>
      </c>
      <c r="C31" s="10">
        <v>3</v>
      </c>
      <c r="E31" s="9" t="s">
        <v>481</v>
      </c>
      <c r="F31" s="10">
        <v>2</v>
      </c>
      <c r="H31" s="7" t="s">
        <v>494</v>
      </c>
      <c r="I31" s="8">
        <v>4</v>
      </c>
      <c r="K31" s="43" t="s">
        <v>465</v>
      </c>
      <c r="L31" s="44">
        <v>151</v>
      </c>
    </row>
    <row r="32" spans="2:12" ht="26.25" thickBot="1" x14ac:dyDescent="0.25">
      <c r="B32" s="7" t="s">
        <v>464</v>
      </c>
      <c r="C32" s="8">
        <v>25</v>
      </c>
      <c r="E32" s="9" t="s">
        <v>482</v>
      </c>
      <c r="F32" s="10">
        <v>5</v>
      </c>
      <c r="H32" s="9" t="s">
        <v>495</v>
      </c>
      <c r="I32" s="10">
        <v>4</v>
      </c>
      <c r="K32" s="43" t="s">
        <v>510</v>
      </c>
      <c r="L32" s="44">
        <v>1</v>
      </c>
    </row>
    <row r="33" spans="2:12" ht="13.5" thickBot="1" x14ac:dyDescent="0.25">
      <c r="B33" s="9" t="s">
        <v>464</v>
      </c>
      <c r="C33" s="10">
        <v>25</v>
      </c>
      <c r="E33" s="9" t="s">
        <v>477</v>
      </c>
      <c r="F33" s="10">
        <v>22</v>
      </c>
      <c r="H33" s="5" t="s">
        <v>216</v>
      </c>
      <c r="I33" s="6">
        <v>572</v>
      </c>
      <c r="K33" s="45" t="s">
        <v>589</v>
      </c>
      <c r="L33" s="46">
        <v>3654</v>
      </c>
    </row>
    <row r="34" spans="2:12" ht="13.5" thickBot="1" x14ac:dyDescent="0.25">
      <c r="B34" s="7" t="s">
        <v>473</v>
      </c>
      <c r="C34" s="8">
        <v>1</v>
      </c>
      <c r="E34" s="9" t="s">
        <v>483</v>
      </c>
      <c r="F34" s="10">
        <v>1</v>
      </c>
      <c r="H34" s="7" t="s">
        <v>464</v>
      </c>
      <c r="I34" s="8">
        <v>110</v>
      </c>
    </row>
    <row r="35" spans="2:12" ht="13.5" thickBot="1" x14ac:dyDescent="0.25">
      <c r="B35" s="9" t="s">
        <v>479</v>
      </c>
      <c r="C35" s="10">
        <v>1</v>
      </c>
      <c r="E35" s="7" t="s">
        <v>465</v>
      </c>
      <c r="F35" s="8">
        <v>2</v>
      </c>
      <c r="H35" s="9" t="s">
        <v>464</v>
      </c>
      <c r="I35" s="10">
        <v>110</v>
      </c>
    </row>
    <row r="36" spans="2:12" ht="27" thickBot="1" x14ac:dyDescent="0.3">
      <c r="B36" s="7" t="s">
        <v>475</v>
      </c>
      <c r="C36" s="8">
        <v>9</v>
      </c>
      <c r="E36" s="9" t="s">
        <v>470</v>
      </c>
      <c r="F36" s="10">
        <v>2</v>
      </c>
      <c r="H36" s="7" t="s">
        <v>488</v>
      </c>
      <c r="I36" s="8">
        <v>340</v>
      </c>
    </row>
    <row r="37" spans="2:12" ht="26.25" thickBot="1" x14ac:dyDescent="0.25">
      <c r="B37" s="9" t="s">
        <v>476</v>
      </c>
      <c r="C37" s="10">
        <v>2</v>
      </c>
      <c r="E37" s="5" t="s">
        <v>216</v>
      </c>
      <c r="F37" s="6">
        <v>671</v>
      </c>
      <c r="H37" s="9" t="s">
        <v>498</v>
      </c>
      <c r="I37" s="10">
        <v>340</v>
      </c>
    </row>
    <row r="38" spans="2:12" ht="13.5" thickBot="1" x14ac:dyDescent="0.25">
      <c r="B38" s="9" t="s">
        <v>477</v>
      </c>
      <c r="C38" s="10">
        <v>7</v>
      </c>
      <c r="E38" s="7" t="s">
        <v>464</v>
      </c>
      <c r="F38" s="8">
        <v>249</v>
      </c>
      <c r="H38" s="7" t="s">
        <v>490</v>
      </c>
      <c r="I38" s="8">
        <v>111</v>
      </c>
    </row>
    <row r="39" spans="2:12" ht="13.5" thickBot="1" x14ac:dyDescent="0.25">
      <c r="B39" s="7" t="s">
        <v>465</v>
      </c>
      <c r="C39" s="8">
        <v>10</v>
      </c>
      <c r="E39" s="9" t="s">
        <v>464</v>
      </c>
      <c r="F39" s="10">
        <v>249</v>
      </c>
      <c r="H39" s="9" t="s">
        <v>491</v>
      </c>
      <c r="I39" s="10">
        <v>111</v>
      </c>
    </row>
    <row r="40" spans="2:12" ht="13.5" thickBot="1" x14ac:dyDescent="0.25">
      <c r="B40" s="9" t="s">
        <v>466</v>
      </c>
      <c r="C40" s="10">
        <v>9</v>
      </c>
      <c r="E40" s="7" t="s">
        <v>473</v>
      </c>
      <c r="F40" s="8">
        <v>364</v>
      </c>
      <c r="H40" s="7" t="s">
        <v>494</v>
      </c>
      <c r="I40" s="8">
        <v>11</v>
      </c>
    </row>
    <row r="41" spans="2:12" ht="13.5" thickBot="1" x14ac:dyDescent="0.25">
      <c r="B41" s="9" t="s">
        <v>468</v>
      </c>
      <c r="C41" s="10">
        <v>1</v>
      </c>
      <c r="E41" s="9" t="s">
        <v>474</v>
      </c>
      <c r="F41" s="10">
        <v>221</v>
      </c>
      <c r="H41" s="9" t="s">
        <v>495</v>
      </c>
      <c r="I41" s="10">
        <v>11</v>
      </c>
    </row>
    <row r="42" spans="2:12" ht="26.25" thickBot="1" x14ac:dyDescent="0.25">
      <c r="B42" s="5" t="s">
        <v>216</v>
      </c>
      <c r="C42" s="6">
        <v>2357</v>
      </c>
      <c r="E42" s="9" t="s">
        <v>486</v>
      </c>
      <c r="F42" s="10">
        <v>143</v>
      </c>
      <c r="H42" s="45" t="s">
        <v>258</v>
      </c>
      <c r="I42" s="46">
        <f>SUM(I3,I8,I11,I22,I33)</f>
        <v>2490</v>
      </c>
    </row>
    <row r="43" spans="2:12" ht="13.5" thickBot="1" x14ac:dyDescent="0.25">
      <c r="B43" s="7" t="s">
        <v>471</v>
      </c>
      <c r="C43" s="8">
        <v>60</v>
      </c>
      <c r="E43" s="7" t="s">
        <v>475</v>
      </c>
      <c r="F43" s="8">
        <v>32</v>
      </c>
    </row>
    <row r="44" spans="2:12" ht="26.25" thickBot="1" x14ac:dyDescent="0.25">
      <c r="B44" s="9" t="s">
        <v>472</v>
      </c>
      <c r="C44" s="10">
        <v>60</v>
      </c>
      <c r="E44" s="9" t="s">
        <v>482</v>
      </c>
      <c r="F44" s="10">
        <v>16</v>
      </c>
    </row>
    <row r="45" spans="2:12" ht="13.5" thickBot="1" x14ac:dyDescent="0.25">
      <c r="B45" s="7" t="s">
        <v>464</v>
      </c>
      <c r="C45" s="8">
        <v>82</v>
      </c>
      <c r="E45" s="9" t="s">
        <v>483</v>
      </c>
      <c r="F45" s="10">
        <v>16</v>
      </c>
      <c r="I45" s="15"/>
    </row>
    <row r="46" spans="2:12" ht="13.5" thickBot="1" x14ac:dyDescent="0.25">
      <c r="B46" s="9" t="s">
        <v>464</v>
      </c>
      <c r="C46" s="10">
        <v>82</v>
      </c>
      <c r="E46" s="7" t="s">
        <v>465</v>
      </c>
      <c r="F46" s="8">
        <v>26</v>
      </c>
    </row>
    <row r="47" spans="2:12" ht="13.5" thickBot="1" x14ac:dyDescent="0.25">
      <c r="B47" s="7" t="s">
        <v>473</v>
      </c>
      <c r="C47" s="8">
        <v>180</v>
      </c>
      <c r="E47" s="9" t="s">
        <v>467</v>
      </c>
      <c r="F47" s="10">
        <v>23</v>
      </c>
    </row>
    <row r="48" spans="2:12" ht="13.5" thickBot="1" x14ac:dyDescent="0.25">
      <c r="B48" s="9" t="s">
        <v>474</v>
      </c>
      <c r="C48" s="10">
        <v>91</v>
      </c>
      <c r="E48" s="9" t="s">
        <v>470</v>
      </c>
      <c r="F48" s="10">
        <v>3</v>
      </c>
    </row>
    <row r="49" spans="2:6" ht="13.5" thickBot="1" x14ac:dyDescent="0.25">
      <c r="B49" s="9" t="s">
        <v>479</v>
      </c>
      <c r="C49" s="10">
        <v>61</v>
      </c>
      <c r="E49" s="11" t="s">
        <v>258</v>
      </c>
      <c r="F49" s="12">
        <f>SUM(F3,F8,F15,F23,F37,F26)</f>
        <v>3419</v>
      </c>
    </row>
    <row r="50" spans="2:6" ht="13.5" thickBot="1" x14ac:dyDescent="0.25">
      <c r="B50" s="9" t="s">
        <v>480</v>
      </c>
      <c r="C50" s="10">
        <v>28</v>
      </c>
    </row>
    <row r="51" spans="2:6" ht="26.25" thickBot="1" x14ac:dyDescent="0.25">
      <c r="B51" s="7" t="s">
        <v>475</v>
      </c>
      <c r="C51" s="8">
        <v>1</v>
      </c>
    </row>
    <row r="52" spans="2:6" ht="13.5" thickBot="1" x14ac:dyDescent="0.25">
      <c r="B52" s="9" t="s">
        <v>477</v>
      </c>
      <c r="C52" s="10">
        <v>1</v>
      </c>
      <c r="F52" s="15"/>
    </row>
    <row r="53" spans="2:6" ht="13.5" thickBot="1" x14ac:dyDescent="0.25">
      <c r="B53" s="7" t="s">
        <v>465</v>
      </c>
      <c r="C53" s="8">
        <v>2034</v>
      </c>
    </row>
    <row r="54" spans="2:6" ht="13.5" thickBot="1" x14ac:dyDescent="0.25">
      <c r="B54" s="9" t="s">
        <v>466</v>
      </c>
      <c r="C54" s="10">
        <v>61</v>
      </c>
    </row>
    <row r="55" spans="2:6" ht="26.25" thickBot="1" x14ac:dyDescent="0.25">
      <c r="B55" s="9" t="s">
        <v>467</v>
      </c>
      <c r="C55" s="10">
        <v>1960</v>
      </c>
    </row>
    <row r="56" spans="2:6" ht="13.5" thickBot="1" x14ac:dyDescent="0.25">
      <c r="B56" s="9" t="s">
        <v>468</v>
      </c>
      <c r="C56" s="10">
        <v>13</v>
      </c>
    </row>
    <row r="57" spans="2:6" ht="13.5" thickBot="1" x14ac:dyDescent="0.25">
      <c r="B57" s="11" t="s">
        <v>258</v>
      </c>
      <c r="C57" s="12">
        <f>SUM(C3,C10,C15,C29,C42)</f>
        <v>3497</v>
      </c>
    </row>
    <row r="61" spans="2:6" x14ac:dyDescent="0.2">
      <c r="C61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workbookViewId="0"/>
  </sheetViews>
  <sheetFormatPr baseColWidth="10" defaultColWidth="11.42578125" defaultRowHeight="12.75" x14ac:dyDescent="0.25"/>
  <cols>
    <col min="1" max="1" width="11.42578125" style="36"/>
    <col min="2" max="2" width="32.85546875" style="36" bestFit="1" customWidth="1"/>
    <col min="3" max="3" width="22.28515625" style="36" bestFit="1" customWidth="1"/>
    <col min="4" max="4" width="11.42578125" style="36"/>
    <col min="5" max="5" width="35.28515625" style="36" bestFit="1" customWidth="1"/>
    <col min="6" max="6" width="22.28515625" style="36" bestFit="1" customWidth="1"/>
    <col min="7" max="7" width="11.42578125" style="36"/>
    <col min="8" max="8" width="38.7109375" style="36" bestFit="1" customWidth="1"/>
    <col min="9" max="9" width="22.28515625" style="36" bestFit="1" customWidth="1"/>
    <col min="10" max="10" width="11.42578125" style="36"/>
    <col min="11" max="11" width="34" style="36" bestFit="1" customWidth="1"/>
    <col min="12" max="12" width="22.28515625" style="36" bestFit="1" customWidth="1"/>
    <col min="13" max="13" width="11.42578125" style="36"/>
    <col min="14" max="14" width="30.7109375" style="36" bestFit="1" customWidth="1"/>
    <col min="15" max="15" width="22.28515625" style="36" bestFit="1" customWidth="1"/>
    <col min="16" max="16384" width="11.42578125" style="36"/>
  </cols>
  <sheetData>
    <row r="1" spans="2:15" ht="13.5" thickBot="1" x14ac:dyDescent="0.3">
      <c r="K1" s="35"/>
      <c r="L1" s="35"/>
    </row>
    <row r="2" spans="2:15" ht="26.25" thickBot="1" x14ac:dyDescent="0.3">
      <c r="B2" s="1">
        <v>2021</v>
      </c>
      <c r="C2" s="2" t="s">
        <v>0</v>
      </c>
      <c r="E2" s="1">
        <v>2022</v>
      </c>
      <c r="F2" s="2" t="s">
        <v>0</v>
      </c>
      <c r="H2" s="16">
        <v>2023</v>
      </c>
      <c r="I2" s="17" t="s">
        <v>0</v>
      </c>
      <c r="K2" s="16">
        <v>2024</v>
      </c>
      <c r="L2" s="16" t="s">
        <v>0</v>
      </c>
      <c r="N2" s="16">
        <v>2025</v>
      </c>
      <c r="O2" s="16" t="s">
        <v>0</v>
      </c>
    </row>
    <row r="3" spans="2:15" ht="13.5" thickBot="1" x14ac:dyDescent="0.3">
      <c r="B3" s="5" t="s">
        <v>3</v>
      </c>
      <c r="C3" s="6">
        <v>2</v>
      </c>
      <c r="E3" s="5" t="s">
        <v>1</v>
      </c>
      <c r="F3" s="6">
        <v>89</v>
      </c>
      <c r="H3" s="18" t="s">
        <v>1</v>
      </c>
      <c r="I3" s="19">
        <v>38</v>
      </c>
      <c r="K3" s="27" t="s">
        <v>1</v>
      </c>
      <c r="L3" s="28">
        <v>15</v>
      </c>
      <c r="N3" s="27" t="s">
        <v>16</v>
      </c>
      <c r="O3" s="28">
        <v>3</v>
      </c>
    </row>
    <row r="4" spans="2:15" ht="13.5" thickBot="1" x14ac:dyDescent="0.3">
      <c r="B4" s="7" t="s">
        <v>500</v>
      </c>
      <c r="C4" s="8">
        <v>2</v>
      </c>
      <c r="E4" s="7" t="s">
        <v>471</v>
      </c>
      <c r="F4" s="8">
        <v>74</v>
      </c>
      <c r="H4" s="20" t="s">
        <v>473</v>
      </c>
      <c r="I4" s="21">
        <v>38</v>
      </c>
      <c r="K4" s="31" t="s">
        <v>471</v>
      </c>
      <c r="L4" s="32">
        <v>15</v>
      </c>
      <c r="N4" s="33" t="s">
        <v>475</v>
      </c>
      <c r="O4" s="34">
        <v>3</v>
      </c>
    </row>
    <row r="5" spans="2:15" ht="26.25" thickBot="1" x14ac:dyDescent="0.3">
      <c r="B5" s="9" t="s">
        <v>501</v>
      </c>
      <c r="C5" s="10">
        <v>2</v>
      </c>
      <c r="E5" s="9" t="s">
        <v>512</v>
      </c>
      <c r="F5" s="10">
        <v>74</v>
      </c>
      <c r="H5" s="22" t="s">
        <v>518</v>
      </c>
      <c r="I5" s="23">
        <v>38</v>
      </c>
      <c r="K5" s="37" t="s">
        <v>590</v>
      </c>
      <c r="L5" s="38">
        <v>15</v>
      </c>
      <c r="N5" s="37" t="s">
        <v>591</v>
      </c>
      <c r="O5" s="39">
        <v>3</v>
      </c>
    </row>
    <row r="6" spans="2:15" ht="13.5" thickBot="1" x14ac:dyDescent="0.3">
      <c r="B6" s="5" t="s">
        <v>16</v>
      </c>
      <c r="C6" s="6">
        <v>65</v>
      </c>
      <c r="E6" s="7" t="s">
        <v>464</v>
      </c>
      <c r="F6" s="8">
        <v>15</v>
      </c>
      <c r="H6" s="18" t="s">
        <v>16</v>
      </c>
      <c r="I6" s="19">
        <v>11</v>
      </c>
      <c r="K6" s="27" t="s">
        <v>374</v>
      </c>
      <c r="L6" s="28">
        <v>1</v>
      </c>
      <c r="N6" s="29" t="s">
        <v>589</v>
      </c>
      <c r="O6" s="30">
        <v>3</v>
      </c>
    </row>
    <row r="7" spans="2:15" ht="13.5" thickBot="1" x14ac:dyDescent="0.3">
      <c r="B7" s="7" t="s">
        <v>464</v>
      </c>
      <c r="C7" s="8">
        <v>6</v>
      </c>
      <c r="E7" s="9" t="s">
        <v>513</v>
      </c>
      <c r="F7" s="10">
        <v>15</v>
      </c>
      <c r="H7" s="20" t="s">
        <v>475</v>
      </c>
      <c r="I7" s="21">
        <v>11</v>
      </c>
      <c r="K7" s="31" t="s">
        <v>471</v>
      </c>
      <c r="L7" s="32">
        <v>1</v>
      </c>
    </row>
    <row r="8" spans="2:15" ht="39" thickBot="1" x14ac:dyDescent="0.3">
      <c r="B8" s="9" t="s">
        <v>502</v>
      </c>
      <c r="C8" s="10">
        <v>6</v>
      </c>
      <c r="E8" s="5" t="s">
        <v>16</v>
      </c>
      <c r="F8" s="6">
        <v>5</v>
      </c>
      <c r="H8" s="22" t="s">
        <v>519</v>
      </c>
      <c r="I8" s="23">
        <v>5</v>
      </c>
      <c r="K8" s="37" t="s">
        <v>590</v>
      </c>
      <c r="L8" s="38">
        <v>1</v>
      </c>
    </row>
    <row r="9" spans="2:15" ht="13.5" thickBot="1" x14ac:dyDescent="0.3">
      <c r="B9" s="7" t="s">
        <v>503</v>
      </c>
      <c r="C9" s="8">
        <v>59</v>
      </c>
      <c r="E9" s="7" t="s">
        <v>464</v>
      </c>
      <c r="F9" s="8">
        <v>5</v>
      </c>
      <c r="H9" s="22" t="s">
        <v>520</v>
      </c>
      <c r="I9" s="23">
        <v>6</v>
      </c>
      <c r="K9" s="27" t="s">
        <v>16</v>
      </c>
      <c r="L9" s="28">
        <v>4</v>
      </c>
    </row>
    <row r="10" spans="2:15" ht="39" thickBot="1" x14ac:dyDescent="0.3">
      <c r="B10" s="9" t="s">
        <v>504</v>
      </c>
      <c r="C10" s="10">
        <v>59</v>
      </c>
      <c r="E10" s="9" t="s">
        <v>502</v>
      </c>
      <c r="F10" s="10">
        <v>5</v>
      </c>
      <c r="H10" s="18" t="s">
        <v>45</v>
      </c>
      <c r="I10" s="19">
        <v>11</v>
      </c>
      <c r="K10" s="31" t="s">
        <v>475</v>
      </c>
      <c r="L10" s="32">
        <v>4</v>
      </c>
    </row>
    <row r="11" spans="2:15" ht="26.25" thickBot="1" x14ac:dyDescent="0.3">
      <c r="B11" s="5" t="s">
        <v>45</v>
      </c>
      <c r="C11" s="6">
        <v>75</v>
      </c>
      <c r="E11" s="5" t="s">
        <v>45</v>
      </c>
      <c r="F11" s="6">
        <v>40</v>
      </c>
      <c r="H11" s="20" t="s">
        <v>521</v>
      </c>
      <c r="I11" s="21">
        <v>3</v>
      </c>
      <c r="K11" s="37" t="s">
        <v>591</v>
      </c>
      <c r="L11" s="38">
        <v>4</v>
      </c>
    </row>
    <row r="12" spans="2:15" ht="26.25" thickBot="1" x14ac:dyDescent="0.3">
      <c r="B12" s="7" t="s">
        <v>473</v>
      </c>
      <c r="C12" s="8">
        <v>61</v>
      </c>
      <c r="E12" s="7" t="s">
        <v>473</v>
      </c>
      <c r="F12" s="8">
        <v>16</v>
      </c>
      <c r="H12" s="22" t="s">
        <v>522</v>
      </c>
      <c r="I12" s="23">
        <v>3</v>
      </c>
      <c r="K12" s="27" t="s">
        <v>45</v>
      </c>
      <c r="L12" s="28">
        <v>28</v>
      </c>
    </row>
    <row r="13" spans="2:15" ht="13.5" thickBot="1" x14ac:dyDescent="0.3">
      <c r="B13" s="9" t="s">
        <v>505</v>
      </c>
      <c r="C13" s="10">
        <v>61</v>
      </c>
      <c r="E13" s="9" t="s">
        <v>514</v>
      </c>
      <c r="F13" s="10">
        <v>16</v>
      </c>
      <c r="H13" s="20" t="s">
        <v>475</v>
      </c>
      <c r="I13" s="21">
        <v>4</v>
      </c>
      <c r="K13" s="31" t="s">
        <v>475</v>
      </c>
      <c r="L13" s="32">
        <v>9</v>
      </c>
    </row>
    <row r="14" spans="2:15" ht="13.5" thickBot="1" x14ac:dyDescent="0.3">
      <c r="B14" s="7" t="s">
        <v>475</v>
      </c>
      <c r="C14" s="8">
        <v>13</v>
      </c>
      <c r="E14" s="7" t="s">
        <v>475</v>
      </c>
      <c r="F14" s="8">
        <v>21</v>
      </c>
      <c r="H14" s="22" t="s">
        <v>523</v>
      </c>
      <c r="I14" s="23">
        <v>4</v>
      </c>
      <c r="K14" s="37" t="s">
        <v>592</v>
      </c>
      <c r="L14" s="38">
        <v>9</v>
      </c>
    </row>
    <row r="15" spans="2:15" ht="39" thickBot="1" x14ac:dyDescent="0.3">
      <c r="B15" s="9" t="s">
        <v>506</v>
      </c>
      <c r="C15" s="10">
        <v>13</v>
      </c>
      <c r="E15" s="9" t="s">
        <v>515</v>
      </c>
      <c r="F15" s="10">
        <v>21</v>
      </c>
      <c r="H15" s="20" t="s">
        <v>524</v>
      </c>
      <c r="I15" s="21">
        <v>2</v>
      </c>
      <c r="K15" s="31" t="s">
        <v>494</v>
      </c>
      <c r="L15" s="32">
        <v>19</v>
      </c>
    </row>
    <row r="16" spans="2:15" ht="26.25" thickBot="1" x14ac:dyDescent="0.3">
      <c r="B16" s="7" t="s">
        <v>507</v>
      </c>
      <c r="C16" s="8">
        <v>1</v>
      </c>
      <c r="E16" s="7" t="s">
        <v>516</v>
      </c>
      <c r="F16" s="8">
        <v>3</v>
      </c>
      <c r="H16" s="22" t="s">
        <v>525</v>
      </c>
      <c r="I16" s="23">
        <v>2</v>
      </c>
      <c r="K16" s="37" t="s">
        <v>593</v>
      </c>
      <c r="L16" s="38">
        <v>19</v>
      </c>
    </row>
    <row r="17" spans="2:12" ht="13.5" thickBot="1" x14ac:dyDescent="0.3">
      <c r="B17" s="9" t="s">
        <v>508</v>
      </c>
      <c r="C17" s="10">
        <v>1</v>
      </c>
      <c r="E17" s="9" t="s">
        <v>517</v>
      </c>
      <c r="F17" s="10">
        <v>3</v>
      </c>
      <c r="H17" s="20" t="s">
        <v>500</v>
      </c>
      <c r="I17" s="21">
        <v>2</v>
      </c>
      <c r="K17" s="27" t="s">
        <v>170</v>
      </c>
      <c r="L17" s="28">
        <v>5</v>
      </c>
    </row>
    <row r="18" spans="2:12" ht="13.5" thickBot="1" x14ac:dyDescent="0.3">
      <c r="B18" s="5" t="s">
        <v>180</v>
      </c>
      <c r="C18" s="6">
        <v>3</v>
      </c>
      <c r="E18" s="5" t="s">
        <v>180</v>
      </c>
      <c r="F18" s="6">
        <v>16</v>
      </c>
      <c r="H18" s="22" t="s">
        <v>526</v>
      </c>
      <c r="I18" s="23">
        <v>2</v>
      </c>
      <c r="K18" s="31" t="s">
        <v>471</v>
      </c>
      <c r="L18" s="32">
        <v>5</v>
      </c>
    </row>
    <row r="19" spans="2:12" ht="13.5" thickBot="1" x14ac:dyDescent="0.3">
      <c r="B19" s="7" t="s">
        <v>471</v>
      </c>
      <c r="C19" s="8">
        <v>1</v>
      </c>
      <c r="E19" s="7" t="s">
        <v>473</v>
      </c>
      <c r="F19" s="8">
        <v>14</v>
      </c>
      <c r="H19" s="18" t="s">
        <v>170</v>
      </c>
      <c r="I19" s="19">
        <v>49</v>
      </c>
      <c r="K19" s="37" t="s">
        <v>590</v>
      </c>
      <c r="L19" s="38">
        <v>5</v>
      </c>
    </row>
    <row r="20" spans="2:12" ht="13.5" thickBot="1" x14ac:dyDescent="0.3">
      <c r="B20" s="9" t="s">
        <v>509</v>
      </c>
      <c r="C20" s="10">
        <v>1</v>
      </c>
      <c r="E20" s="9" t="s">
        <v>514</v>
      </c>
      <c r="F20" s="10">
        <v>14</v>
      </c>
      <c r="H20" s="20" t="s">
        <v>473</v>
      </c>
      <c r="I20" s="21">
        <v>49</v>
      </c>
      <c r="K20" s="27" t="s">
        <v>172</v>
      </c>
      <c r="L20" s="28">
        <v>8</v>
      </c>
    </row>
    <row r="21" spans="2:12" ht="26.25" thickBot="1" x14ac:dyDescent="0.3">
      <c r="B21" s="7" t="s">
        <v>503</v>
      </c>
      <c r="C21" s="8">
        <v>1</v>
      </c>
      <c r="E21" s="7" t="s">
        <v>475</v>
      </c>
      <c r="F21" s="8">
        <v>1</v>
      </c>
      <c r="H21" s="22" t="s">
        <v>518</v>
      </c>
      <c r="I21" s="23">
        <v>49</v>
      </c>
      <c r="K21" s="31" t="s">
        <v>587</v>
      </c>
      <c r="L21" s="32">
        <v>8</v>
      </c>
    </row>
    <row r="22" spans="2:12" ht="39" thickBot="1" x14ac:dyDescent="0.3">
      <c r="B22" s="9" t="s">
        <v>504</v>
      </c>
      <c r="C22" s="10">
        <v>1</v>
      </c>
      <c r="E22" s="9" t="s">
        <v>515</v>
      </c>
      <c r="F22" s="10">
        <v>1</v>
      </c>
      <c r="H22" s="18" t="s">
        <v>175</v>
      </c>
      <c r="I22" s="19">
        <v>9</v>
      </c>
      <c r="K22" s="37" t="s">
        <v>594</v>
      </c>
      <c r="L22" s="38">
        <v>8</v>
      </c>
    </row>
    <row r="23" spans="2:12" ht="13.5" thickBot="1" x14ac:dyDescent="0.3">
      <c r="B23" s="7" t="s">
        <v>510</v>
      </c>
      <c r="C23" s="8">
        <v>1</v>
      </c>
      <c r="E23" s="7" t="s">
        <v>516</v>
      </c>
      <c r="F23" s="8">
        <v>1</v>
      </c>
      <c r="H23" s="20" t="s">
        <v>473</v>
      </c>
      <c r="I23" s="21">
        <v>9</v>
      </c>
      <c r="K23" s="27" t="s">
        <v>216</v>
      </c>
      <c r="L23" s="28">
        <v>2</v>
      </c>
    </row>
    <row r="24" spans="2:12" ht="26.25" thickBot="1" x14ac:dyDescent="0.3">
      <c r="B24" s="9" t="s">
        <v>511</v>
      </c>
      <c r="C24" s="10">
        <v>1</v>
      </c>
      <c r="E24" s="9" t="s">
        <v>517</v>
      </c>
      <c r="F24" s="10">
        <v>1</v>
      </c>
      <c r="H24" s="22" t="s">
        <v>518</v>
      </c>
      <c r="I24" s="23">
        <v>9</v>
      </c>
      <c r="K24" s="31" t="s">
        <v>473</v>
      </c>
      <c r="L24" s="32">
        <v>2</v>
      </c>
    </row>
    <row r="25" spans="2:12" ht="13.5" thickBot="1" x14ac:dyDescent="0.3">
      <c r="B25" s="5" t="s">
        <v>216</v>
      </c>
      <c r="C25" s="6">
        <v>2</v>
      </c>
      <c r="E25" s="5" t="s">
        <v>216</v>
      </c>
      <c r="F25" s="6">
        <v>5</v>
      </c>
      <c r="H25" s="18" t="s">
        <v>180</v>
      </c>
      <c r="I25" s="19">
        <v>14</v>
      </c>
      <c r="K25" s="37" t="s">
        <v>595</v>
      </c>
      <c r="L25" s="38">
        <v>2</v>
      </c>
    </row>
    <row r="26" spans="2:12" ht="13.5" thickBot="1" x14ac:dyDescent="0.3">
      <c r="B26" s="7" t="s">
        <v>475</v>
      </c>
      <c r="C26" s="8">
        <v>2</v>
      </c>
      <c r="E26" s="7" t="s">
        <v>473</v>
      </c>
      <c r="F26" s="8">
        <v>5</v>
      </c>
      <c r="H26" s="20" t="s">
        <v>492</v>
      </c>
      <c r="I26" s="21">
        <v>14</v>
      </c>
      <c r="K26" s="29" t="s">
        <v>589</v>
      </c>
      <c r="L26" s="30">
        <v>63</v>
      </c>
    </row>
    <row r="27" spans="2:12" ht="51.75" thickBot="1" x14ac:dyDescent="0.3">
      <c r="B27" s="9" t="s">
        <v>506</v>
      </c>
      <c r="C27" s="10">
        <v>2</v>
      </c>
      <c r="E27" s="9" t="s">
        <v>514</v>
      </c>
      <c r="F27" s="10">
        <v>5</v>
      </c>
      <c r="H27" s="22" t="s">
        <v>527</v>
      </c>
      <c r="I27" s="23">
        <v>14</v>
      </c>
    </row>
    <row r="28" spans="2:12" ht="13.5" thickBot="1" x14ac:dyDescent="0.3">
      <c r="B28" s="13" t="s">
        <v>258</v>
      </c>
      <c r="C28" s="14">
        <f>SUM(C3,C6,C11,C18,C25)</f>
        <v>147</v>
      </c>
      <c r="E28" s="11" t="s">
        <v>258</v>
      </c>
      <c r="F28" s="12">
        <f>SUM(F3,F8,F11,F18,F25)</f>
        <v>155</v>
      </c>
      <c r="H28" s="18" t="s">
        <v>216</v>
      </c>
      <c r="I28" s="19">
        <v>3</v>
      </c>
    </row>
    <row r="29" spans="2:12" ht="13.5" thickBot="1" x14ac:dyDescent="0.3">
      <c r="H29" s="20" t="s">
        <v>521</v>
      </c>
      <c r="I29" s="21">
        <v>1</v>
      </c>
    </row>
    <row r="30" spans="2:12" ht="26.25" thickBot="1" x14ac:dyDescent="0.3">
      <c r="C30" s="26"/>
      <c r="F30" s="26"/>
      <c r="H30" s="22" t="s">
        <v>522</v>
      </c>
      <c r="I30" s="23">
        <v>1</v>
      </c>
    </row>
    <row r="31" spans="2:12" ht="13.5" thickBot="1" x14ac:dyDescent="0.3">
      <c r="H31" s="20" t="s">
        <v>475</v>
      </c>
      <c r="I31" s="21">
        <v>2</v>
      </c>
    </row>
    <row r="32" spans="2:12" ht="26.25" thickBot="1" x14ac:dyDescent="0.3">
      <c r="H32" s="22" t="s">
        <v>519</v>
      </c>
      <c r="I32" s="23">
        <v>2</v>
      </c>
    </row>
    <row r="33" spans="8:9" ht="13.5" thickBot="1" x14ac:dyDescent="0.3">
      <c r="H33" s="24" t="s">
        <v>258</v>
      </c>
      <c r="I33" s="25">
        <f>SUM(I3,I6,I10,I19,I22,I25,I28)</f>
        <v>135</v>
      </c>
    </row>
    <row r="35" spans="8:9" x14ac:dyDescent="0.25">
      <c r="I35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AtendidosCAVRFFS 2021-marzo2025</vt:lpstr>
      <vt:lpstr>Liberados 2021 - marzo 2025</vt:lpstr>
      <vt:lpstr>Reubicados 2021 - marzo 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TELETRABAJO22332</dc:creator>
  <cp:lastModifiedBy>usuario</cp:lastModifiedBy>
  <dcterms:created xsi:type="dcterms:W3CDTF">2024-04-16T16:33:29Z</dcterms:created>
  <dcterms:modified xsi:type="dcterms:W3CDTF">2025-04-13T17:05:31Z</dcterms:modified>
</cp:coreProperties>
</file>